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<sst xmlns="http://schemas.openxmlformats.org/spreadsheetml/2006/main" count="61" uniqueCount="46">
  <si>
    <t>万源市2024年度劳务品牌（农业技术员）培训公示学员花名册</t>
  </si>
  <si>
    <t>培训单位（盖章）：达州市达川区银河职业技术学校　         培训批次：202412712920038                   培训专业：农业技术员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</si>
  <si>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</si>
  <si>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</si>
  <si>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</si>
  <si>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</si>
  <si>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</si>
  <si>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</si>
  <si>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</si>
  <si>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</si>
  <si>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</si>
  <si>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</si>
  <si>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高青娇</t>
  </si>
  <si>
    <t>362329198603092522</t>
  </si>
  <si>
    <t>50元/人/天</t>
  </si>
  <si>
    <t>黄俊</t>
  </si>
  <si>
    <t>522223198711193220</t>
  </si>
  <si>
    <t>孙光彩</t>
  </si>
  <si>
    <t>511225198109262027</t>
  </si>
  <si>
    <t>张步艳</t>
  </si>
  <si>
    <t>511781200409223167</t>
  </si>
  <si>
    <t>付家菊</t>
  </si>
  <si>
    <t>513024197305063367</t>
  </si>
  <si>
    <t>陈绍梅</t>
  </si>
  <si>
    <t>513002198810203363</t>
  </si>
  <si>
    <t>崔友明</t>
  </si>
  <si>
    <t>513024197410153567</t>
  </si>
  <si>
    <t>李邦菊</t>
  </si>
  <si>
    <t>513024196612153181</t>
  </si>
  <si>
    <t>陈中义</t>
  </si>
  <si>
    <t>51302419720501375X</t>
  </si>
  <si>
    <t>张成斌</t>
  </si>
  <si>
    <t>513024197408173358</t>
  </si>
  <si>
    <t>付明香</t>
  </si>
  <si>
    <t>513024196604033366</t>
  </si>
  <si>
    <t>李云玲</t>
  </si>
  <si>
    <t>51300219800713336X</t>
  </si>
  <si>
    <t>刘从珍</t>
  </si>
  <si>
    <t>513024196602133363</t>
  </si>
  <si>
    <t>郭怀仁</t>
  </si>
  <si>
    <t>513024196810223363</t>
  </si>
  <si>
    <t>马芳</t>
  </si>
  <si>
    <t>513002199306173366</t>
  </si>
  <si>
    <t>陈玲</t>
  </si>
  <si>
    <t>513024197304063381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</si>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</sst>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rgb="FF000000"/>
      <name val="Arial"/>
      <charset val="134"/>
    </font>
    <font>
      <sz val="10.5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workbookViewId="0">
      <selection activeCell="P8" sqref="P8"/>
    </sheetView>
  </sheetViews>
  <sheetFormatPr defaultColWidth="9" defaultRowHeight="13.5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16.25" style="1" hidden="1" customWidth="1"/>
    <col min="6" max="6" width="25" style="1" customWidth="1"/>
    <col min="7" max="7" width="17.1333333333333" style="1" customWidth="1"/>
    <col min="8" max="8" width="23.87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2" customFormat="1" ht="24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39" customHeight="1" spans="1:12">
      <c r="A3" s="7" t="s">
        <v>2</v>
      </c>
      <c r="B3" s="7" t="s">
        <v>3</v>
      </c>
      <c r="C3" s="7" t="s">
        <v>4</v>
      </c>
      <c r="D3" s="7" t="s">
        <v>5</v>
      </c>
      <c r="F3" s="7" t="s">
        <v>6</v>
      </c>
      <c r="G3" s="7" t="s">
        <v>7</v>
      </c>
      <c r="I3" s="7" t="s">
        <v>8</v>
      </c>
      <c r="J3" s="7" t="s">
        <v>9</v>
      </c>
      <c r="K3" s="7" t="s">
        <v>10</v>
      </c>
      <c r="L3" s="7" t="s">
        <v>11</v>
      </c>
    </row>
    <row r="4" s="3" customFormat="1" ht="25" customHeight="1" spans="1:12">
      <c r="A4" s="8">
        <v>1</v>
      </c>
      <c r="B4" s="9" t="s">
        <v>12</v>
      </c>
      <c r="C4" s="10" t="str">
        <f>IF(OR(LEN(F4)=15,LEN(F4)=18),IF(MOD(MID(F4,15,3)*1,2),"男","女"),#N/A)</f>
        <v>女</v>
      </c>
      <c r="D4" s="10">
        <f ca="1">DATEDIF(RIGHT(TEXT(MID(E4,7,11)-500,"#-00-00,"),10),NOW(),"Y")</f>
        <v>38</v>
      </c>
      <c r="E4" s="11" t="s">
        <v>13</v>
      </c>
      <c r="F4" s="12" t="str">
        <f>REPLACE(E4,7,8,"********")</f>
        <v>362329********2522</v>
      </c>
      <c r="G4" s="12" t="str">
        <f>SUBSTITUTE(H4,MID(H4,4,4),"****")</f>
        <v>135****0693</v>
      </c>
      <c r="H4" s="13">
        <v>13509340693</v>
      </c>
      <c r="I4" s="26" t="s">
        <v>14</v>
      </c>
      <c r="J4" s="27">
        <f>50*15</f>
        <v>750</v>
      </c>
      <c r="K4" s="8"/>
      <c r="L4" s="28"/>
    </row>
    <row r="5" s="3" customFormat="1" ht="25" customHeight="1" spans="1:12">
      <c r="A5" s="8">
        <v>2</v>
      </c>
      <c r="B5" s="9" t="s">
        <v>15</v>
      </c>
      <c r="C5" s="10" t="str">
        <f>IF(OR(LEN(F5)=15,LEN(F5)=18),IF(MOD(MID(F5,15,3)*1,2),"男","女"),#N/A)</f>
        <v>女</v>
      </c>
      <c r="D5" s="10">
        <f ca="1">DATEDIF(RIGHT(TEXT(MID(E5,7,11)-500,"#-00-00,"),10),NOW(),"Y")</f>
        <v>37</v>
      </c>
      <c r="E5" s="11" t="s">
        <v>16</v>
      </c>
      <c r="F5" s="12" t="str">
        <f>REPLACE(E5,7,8,"********")</f>
        <v>522223********3220</v>
      </c>
      <c r="G5" s="12" t="str">
        <f>SUBSTITUTE(H5,MID(H5,4,4),"****")</f>
        <v>173****6095</v>
      </c>
      <c r="H5" s="9">
        <v>17380196095</v>
      </c>
      <c r="I5" s="26" t="s">
        <v>14</v>
      </c>
      <c r="J5" s="27">
        <f>50*15</f>
        <v>750</v>
      </c>
      <c r="K5" s="8"/>
      <c r="L5" s="28"/>
    </row>
    <row r="6" s="3" customFormat="1" ht="25" customHeight="1" spans="1:12">
      <c r="A6" s="8">
        <v>3</v>
      </c>
      <c r="B6" s="14" t="s">
        <v>17</v>
      </c>
      <c r="C6" s="10" t="str">
        <f>IF(OR(LEN(F6)=15,LEN(F6)=18),IF(MOD(MID(F6,15,3)*1,2),"男","女"),#N/A)</f>
        <v>女</v>
      </c>
      <c r="D6" s="10">
        <f ca="1">DATEDIF(RIGHT(TEXT(MID(E6,7,11)-500,"#-00-00,"),10),NOW(),"Y")</f>
        <v>43</v>
      </c>
      <c r="E6" s="15" t="s">
        <v>18</v>
      </c>
      <c r="F6" s="12" t="str">
        <f>REPLACE(E6,7,8,"********")</f>
        <v>511225********2027</v>
      </c>
      <c r="G6" s="12" t="str">
        <f>SUBSTITUTE(H6,MID(H6,4,4),"****")</f>
        <v>187****9537</v>
      </c>
      <c r="H6" s="14">
        <v>18784829537</v>
      </c>
      <c r="I6" s="26" t="s">
        <v>14</v>
      </c>
      <c r="J6" s="27">
        <f>50*15</f>
        <v>750</v>
      </c>
      <c r="K6" s="8"/>
      <c r="L6" s="28"/>
    </row>
    <row r="7" s="3" customFormat="1" ht="25" customHeight="1" spans="1:12">
      <c r="A7" s="8">
        <v>4</v>
      </c>
      <c r="B7" s="9" t="s">
        <v>19</v>
      </c>
      <c r="C7" s="10" t="str">
        <f t="shared" ref="C7:C19" si="0">IF(OR(LEN(F7)=15,LEN(F7)=18),IF(MOD(MID(F7,15,3)*1,2),"男","女"),#N/A)</f>
        <v>女</v>
      </c>
      <c r="D7" s="10">
        <f ca="1" t="shared" ref="D7:D19" si="1">DATEDIF(RIGHT(TEXT(MID(E7,7,11)-500,"#-00-00,"),10),NOW(),"Y")</f>
        <v>20</v>
      </c>
      <c r="E7" s="11" t="s">
        <v>20</v>
      </c>
      <c r="F7" s="12" t="str">
        <f t="shared" ref="F7:F19" si="2">REPLACE(E7,7,8,"********")</f>
        <v>511781********3167</v>
      </c>
      <c r="G7" s="12" t="str">
        <f t="shared" ref="G7:G19" si="3">SUBSTITUTE(H7,MID(H7,4,4),"****")</f>
        <v>185****7426</v>
      </c>
      <c r="H7" s="9">
        <v>18582097426</v>
      </c>
      <c r="I7" s="26" t="s">
        <v>14</v>
      </c>
      <c r="J7" s="27">
        <f t="shared" ref="J7:J19" si="4">50*15</f>
        <v>750</v>
      </c>
      <c r="K7" s="8"/>
      <c r="L7" s="28"/>
    </row>
    <row r="8" s="3" customFormat="1" ht="25" customHeight="1" spans="1:12">
      <c r="A8" s="8">
        <v>5</v>
      </c>
      <c r="B8" s="13" t="s">
        <v>21</v>
      </c>
      <c r="C8" s="10" t="str">
        <f t="shared" si="0"/>
        <v>女</v>
      </c>
      <c r="D8" s="10">
        <f ca="1" t="shared" si="1"/>
        <v>51</v>
      </c>
      <c r="E8" s="16" t="s">
        <v>22</v>
      </c>
      <c r="F8" s="12" t="str">
        <f t="shared" si="2"/>
        <v>513024********3367</v>
      </c>
      <c r="G8" s="12" t="str">
        <f t="shared" si="3"/>
        <v>189****1406</v>
      </c>
      <c r="H8" s="13">
        <v>18989171406</v>
      </c>
      <c r="I8" s="26" t="s">
        <v>14</v>
      </c>
      <c r="J8" s="27">
        <f t="shared" si="4"/>
        <v>750</v>
      </c>
      <c r="K8" s="8"/>
      <c r="L8" s="28"/>
    </row>
    <row r="9" s="3" customFormat="1" ht="25" customHeight="1" spans="1:12">
      <c r="A9" s="8">
        <v>6</v>
      </c>
      <c r="B9" s="13" t="s">
        <v>23</v>
      </c>
      <c r="C9" s="10" t="str">
        <f t="shared" si="0"/>
        <v>女</v>
      </c>
      <c r="D9" s="10">
        <f ca="1" t="shared" si="1"/>
        <v>36</v>
      </c>
      <c r="E9" s="16" t="s">
        <v>24</v>
      </c>
      <c r="F9" s="12" t="str">
        <f t="shared" si="2"/>
        <v>513002********3363</v>
      </c>
      <c r="G9" s="12" t="str">
        <f t="shared" si="3"/>
        <v>136****0662</v>
      </c>
      <c r="H9" s="13">
        <v>13600870662</v>
      </c>
      <c r="I9" s="26" t="s">
        <v>14</v>
      </c>
      <c r="J9" s="27">
        <f t="shared" si="4"/>
        <v>750</v>
      </c>
      <c r="K9" s="8"/>
      <c r="L9" s="28"/>
    </row>
    <row r="10" s="3" customFormat="1" ht="25" customHeight="1" spans="1:12">
      <c r="A10" s="8">
        <v>7</v>
      </c>
      <c r="B10" s="9" t="s">
        <v>25</v>
      </c>
      <c r="C10" s="10" t="str">
        <f t="shared" si="0"/>
        <v>女</v>
      </c>
      <c r="D10" s="10">
        <f ca="1" t="shared" si="1"/>
        <v>50</v>
      </c>
      <c r="E10" s="11" t="s">
        <v>26</v>
      </c>
      <c r="F10" s="12" t="str">
        <f t="shared" si="2"/>
        <v>513024********3567</v>
      </c>
      <c r="G10" s="12" t="str">
        <f t="shared" si="3"/>
        <v>191****1865</v>
      </c>
      <c r="H10" s="17">
        <v>19162951865</v>
      </c>
      <c r="I10" s="26" t="s">
        <v>14</v>
      </c>
      <c r="J10" s="27">
        <f t="shared" si="4"/>
        <v>750</v>
      </c>
      <c r="K10" s="8"/>
      <c r="L10" s="28"/>
    </row>
    <row r="11" s="3" customFormat="1" ht="25" customHeight="1" spans="1:12">
      <c r="A11" s="8">
        <v>8</v>
      </c>
      <c r="B11" s="9" t="s">
        <v>27</v>
      </c>
      <c r="C11" s="10" t="str">
        <f t="shared" si="0"/>
        <v>女</v>
      </c>
      <c r="D11" s="10">
        <f ca="1" t="shared" si="1"/>
        <v>58</v>
      </c>
      <c r="E11" s="11" t="s">
        <v>28</v>
      </c>
      <c r="F11" s="12" t="str">
        <f t="shared" si="2"/>
        <v>513024********3181</v>
      </c>
      <c r="G11" s="12" t="str">
        <f t="shared" si="3"/>
        <v>133****9675</v>
      </c>
      <c r="H11" s="9">
        <v>13398329675</v>
      </c>
      <c r="I11" s="26" t="s">
        <v>14</v>
      </c>
      <c r="J11" s="27">
        <f t="shared" si="4"/>
        <v>750</v>
      </c>
      <c r="K11" s="8"/>
      <c r="L11" s="28"/>
    </row>
    <row r="12" s="3" customFormat="1" ht="25" customHeight="1" spans="1:12">
      <c r="A12" s="8">
        <v>9</v>
      </c>
      <c r="B12" s="13" t="s">
        <v>29</v>
      </c>
      <c r="C12" s="10" t="str">
        <f t="shared" si="0"/>
        <v>男</v>
      </c>
      <c r="D12" s="10">
        <f ca="1" t="shared" si="1"/>
        <v>52</v>
      </c>
      <c r="E12" s="16" t="s">
        <v>30</v>
      </c>
      <c r="F12" s="12" t="str">
        <f t="shared" si="2"/>
        <v>513024********375X</v>
      </c>
      <c r="G12" s="12" t="str">
        <f t="shared" si="3"/>
        <v>152****2713</v>
      </c>
      <c r="H12" s="9">
        <v>15255172713</v>
      </c>
      <c r="I12" s="26" t="s">
        <v>14</v>
      </c>
      <c r="J12" s="27">
        <f t="shared" si="4"/>
        <v>750</v>
      </c>
      <c r="K12" s="8"/>
      <c r="L12" s="28"/>
    </row>
    <row r="13" s="4" customFormat="1" ht="25" customHeight="1" spans="1:12">
      <c r="A13" s="8">
        <v>10</v>
      </c>
      <c r="B13" s="18" t="s">
        <v>31</v>
      </c>
      <c r="C13" s="19" t="str">
        <f t="shared" si="0"/>
        <v>男</v>
      </c>
      <c r="D13" s="19">
        <f ca="1" t="shared" si="1"/>
        <v>50</v>
      </c>
      <c r="E13" s="20" t="s">
        <v>32</v>
      </c>
      <c r="F13" s="21" t="str">
        <f t="shared" si="2"/>
        <v>513024********3358</v>
      </c>
      <c r="G13" s="21" t="str">
        <f t="shared" si="3"/>
        <v>187****9990</v>
      </c>
      <c r="H13" s="22">
        <v>18780889990</v>
      </c>
      <c r="I13" s="29" t="s">
        <v>14</v>
      </c>
      <c r="J13" s="30">
        <f t="shared" si="4"/>
        <v>750</v>
      </c>
      <c r="K13" s="31"/>
      <c r="L13" s="31"/>
    </row>
    <row r="14" s="4" customFormat="1" ht="25" customHeight="1" spans="1:12">
      <c r="A14" s="8">
        <v>11</v>
      </c>
      <c r="B14" s="18" t="s">
        <v>33</v>
      </c>
      <c r="C14" s="19" t="str">
        <f t="shared" si="0"/>
        <v>女</v>
      </c>
      <c r="D14" s="19">
        <f ca="1" t="shared" si="1"/>
        <v>58</v>
      </c>
      <c r="E14" s="20" t="s">
        <v>34</v>
      </c>
      <c r="F14" s="21" t="str">
        <f t="shared" si="2"/>
        <v>513024********3366</v>
      </c>
      <c r="G14" s="21" t="str">
        <f t="shared" si="3"/>
        <v>156****7715</v>
      </c>
      <c r="H14" s="22">
        <v>15692817715</v>
      </c>
      <c r="I14" s="29" t="s">
        <v>14</v>
      </c>
      <c r="J14" s="30">
        <f t="shared" si="4"/>
        <v>750</v>
      </c>
      <c r="K14" s="31"/>
      <c r="L14" s="31"/>
    </row>
    <row r="15" s="4" customFormat="1" ht="25" customHeight="1" spans="1:12">
      <c r="A15" s="8">
        <v>12</v>
      </c>
      <c r="B15" s="18" t="s">
        <v>35</v>
      </c>
      <c r="C15" s="19" t="str">
        <f t="shared" si="0"/>
        <v>女</v>
      </c>
      <c r="D15" s="19">
        <f ca="1" t="shared" si="1"/>
        <v>44</v>
      </c>
      <c r="E15" s="20" t="s">
        <v>36</v>
      </c>
      <c r="F15" s="21" t="str">
        <f t="shared" si="2"/>
        <v>513002********336X</v>
      </c>
      <c r="G15" s="21" t="str">
        <f t="shared" si="3"/>
        <v>151****4138</v>
      </c>
      <c r="H15" s="22">
        <v>15181834138</v>
      </c>
      <c r="I15" s="29" t="s">
        <v>14</v>
      </c>
      <c r="J15" s="30">
        <f t="shared" si="4"/>
        <v>750</v>
      </c>
      <c r="K15" s="31"/>
      <c r="L15" s="31"/>
    </row>
    <row r="16" s="4" customFormat="1" ht="25" customHeight="1" spans="1:12">
      <c r="A16" s="8">
        <v>13</v>
      </c>
      <c r="B16" s="18" t="s">
        <v>37</v>
      </c>
      <c r="C16" s="19" t="str">
        <f t="shared" si="0"/>
        <v>女</v>
      </c>
      <c r="D16" s="19">
        <f ca="1" t="shared" si="1"/>
        <v>58</v>
      </c>
      <c r="E16" s="20" t="s">
        <v>38</v>
      </c>
      <c r="F16" s="21" t="str">
        <f t="shared" si="2"/>
        <v>513024********3363</v>
      </c>
      <c r="G16" s="21" t="str">
        <f t="shared" si="3"/>
        <v>199****2569</v>
      </c>
      <c r="H16" s="22">
        <v>19983772569</v>
      </c>
      <c r="I16" s="29" t="s">
        <v>14</v>
      </c>
      <c r="J16" s="30">
        <f t="shared" si="4"/>
        <v>750</v>
      </c>
      <c r="K16" s="31"/>
      <c r="L16" s="31"/>
    </row>
    <row r="17" s="4" customFormat="1" ht="25" customHeight="1" spans="1:12">
      <c r="A17" s="8">
        <v>14</v>
      </c>
      <c r="B17" s="18" t="s">
        <v>39</v>
      </c>
      <c r="C17" s="19" t="str">
        <f t="shared" si="0"/>
        <v>女</v>
      </c>
      <c r="D17" s="19">
        <f ca="1" t="shared" si="1"/>
        <v>56</v>
      </c>
      <c r="E17" s="20" t="s">
        <v>40</v>
      </c>
      <c r="F17" s="21" t="str">
        <f t="shared" si="2"/>
        <v>513024********3363</v>
      </c>
      <c r="G17" s="21" t="str">
        <f t="shared" si="3"/>
        <v>152****4966</v>
      </c>
      <c r="H17" s="22">
        <v>15281894966</v>
      </c>
      <c r="I17" s="29" t="s">
        <v>14</v>
      </c>
      <c r="J17" s="30">
        <f t="shared" si="4"/>
        <v>750</v>
      </c>
      <c r="K17" s="31"/>
      <c r="L17" s="31"/>
    </row>
    <row r="18" s="4" customFormat="1" ht="25" customHeight="1" spans="1:12">
      <c r="A18" s="8">
        <v>15</v>
      </c>
      <c r="B18" s="23" t="s">
        <v>41</v>
      </c>
      <c r="C18" s="19" t="str">
        <f t="shared" si="0"/>
        <v>女</v>
      </c>
      <c r="D18" s="19">
        <f ca="1" t="shared" si="1"/>
        <v>31</v>
      </c>
      <c r="E18" s="33" t="s">
        <v>42</v>
      </c>
      <c r="F18" s="21" t="str">
        <f t="shared" si="2"/>
        <v>513002********3366</v>
      </c>
      <c r="G18" s="21" t="str">
        <f t="shared" si="3"/>
        <v>188****2042</v>
      </c>
      <c r="H18" s="23">
        <v>18881832042</v>
      </c>
      <c r="I18" s="29" t="s">
        <v>14</v>
      </c>
      <c r="J18" s="30">
        <f t="shared" si="4"/>
        <v>750</v>
      </c>
      <c r="K18" s="31"/>
      <c r="L18" s="31"/>
    </row>
    <row r="19" s="3" customFormat="1" ht="25" customHeight="1" spans="1:12">
      <c r="A19" s="8">
        <v>16</v>
      </c>
      <c r="B19" s="13" t="s">
        <v>43</v>
      </c>
      <c r="C19" s="10" t="str">
        <f t="shared" si="0"/>
        <v>女</v>
      </c>
      <c r="D19" s="10">
        <f ca="1" t="shared" si="1"/>
        <v>51</v>
      </c>
      <c r="E19" s="16" t="s">
        <v>44</v>
      </c>
      <c r="F19" s="12" t="str">
        <f t="shared" si="2"/>
        <v>513024********3381</v>
      </c>
      <c r="G19" s="12" t="str">
        <f t="shared" si="3"/>
        <v>188****0819</v>
      </c>
      <c r="H19" s="9">
        <v>18828640819</v>
      </c>
      <c r="I19" s="26" t="s">
        <v>14</v>
      </c>
      <c r="J19" s="27">
        <f t="shared" si="4"/>
        <v>750</v>
      </c>
      <c r="K19" s="32"/>
      <c r="L19" s="32"/>
    </row>
    <row r="20" s="1" customFormat="1" ht="29" customHeight="1" spans="1:12">
      <c r="A20" s="24" t="s">
        <v>45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</row>
  </sheetData>
  <mergeCells count="3">
    <mergeCell ref="A1:L1"/>
    <mergeCell ref="A2:L2"/>
    <mergeCell ref="A20:L20"/>
  </mergeCells>
  <conditionalFormatting sqref="B4">
    <cfRule type="duplicateValues" dxfId="0" priority="143"/>
    <cfRule type="duplicateValues" dxfId="0" priority="142"/>
    <cfRule type="duplicateValues" dxfId="0" priority="141"/>
    <cfRule type="duplicateValues" dxfId="0" priority="140"/>
    <cfRule type="duplicateValues" dxfId="0" priority="139"/>
    <cfRule type="duplicateValues" dxfId="0" priority="138"/>
    <cfRule type="duplicateValues" dxfId="0" priority="137"/>
    <cfRule type="duplicateValues" dxfId="0" priority="136"/>
    <cfRule type="duplicateValues" dxfId="0" priority="135"/>
    <cfRule type="duplicateValues" dxfId="0" priority="134"/>
    <cfRule type="duplicateValues" dxfId="0" priority="133"/>
    <cfRule type="duplicateValues" dxfId="0" priority="132"/>
    <cfRule type="duplicateValues" dxfId="0" priority="131"/>
    <cfRule type="duplicateValues" dxfId="0" priority="130"/>
    <cfRule type="duplicateValues" dxfId="0" priority="129"/>
    <cfRule type="duplicateValues" dxfId="0" priority="128"/>
    <cfRule type="duplicateValues" dxfId="0" priority="127"/>
    <cfRule type="duplicateValues" dxfId="0" priority="126"/>
  </conditionalFormatting>
  <conditionalFormatting sqref="E4">
    <cfRule type="duplicateValues" dxfId="0" priority="26"/>
    <cfRule type="duplicateValues" dxfId="0" priority="25"/>
  </conditionalFormatting>
  <conditionalFormatting sqref="B6">
    <cfRule type="duplicateValues" dxfId="0" priority="20"/>
    <cfRule type="duplicateValues" dxfId="0" priority="19"/>
    <cfRule type="duplicateValues" dxfId="0" priority="18"/>
    <cfRule type="duplicateValues" dxfId="0" priority="17"/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</conditionalFormatting>
  <conditionalFormatting sqref="E6">
    <cfRule type="duplicateValues" dxfId="0" priority="2"/>
    <cfRule type="duplicateValues" dxfId="0" priority="1"/>
  </conditionalFormatting>
  <conditionalFormatting sqref="B8">
    <cfRule type="duplicateValues" dxfId="0" priority="92"/>
    <cfRule type="duplicateValues" dxfId="0" priority="93"/>
    <cfRule type="duplicateValues" dxfId="0" priority="94"/>
    <cfRule type="duplicateValues" dxfId="0" priority="95"/>
    <cfRule type="duplicateValues" dxfId="0" priority="96"/>
    <cfRule type="duplicateValues" dxfId="0" priority="97"/>
    <cfRule type="duplicateValues" dxfId="0" priority="98"/>
    <cfRule type="duplicateValues" dxfId="0" priority="99"/>
    <cfRule type="duplicateValues" dxfId="0" priority="100"/>
    <cfRule type="duplicateValues" dxfId="0" priority="101"/>
  </conditionalFormatting>
  <conditionalFormatting sqref="B9">
    <cfRule type="duplicateValues" dxfId="0" priority="102"/>
    <cfRule type="duplicateValues" dxfId="0" priority="103"/>
    <cfRule type="duplicateValues" dxfId="0" priority="104"/>
    <cfRule type="duplicateValues" dxfId="0" priority="105"/>
    <cfRule type="duplicateValues" dxfId="0" priority="106"/>
    <cfRule type="duplicateValues" dxfId="0" priority="107"/>
  </conditionalFormatting>
  <conditionalFormatting sqref="B18"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  <cfRule type="duplicateValues" dxfId="0" priority="37"/>
    <cfRule type="duplicateValues" dxfId="0" priority="38"/>
    <cfRule type="duplicateValues" dxfId="0" priority="39"/>
    <cfRule type="duplicateValues" dxfId="0" priority="40"/>
  </conditionalFormatting>
  <conditionalFormatting sqref="B8:B9">
    <cfRule type="duplicateValues" dxfId="0" priority="84"/>
    <cfRule type="duplicateValues" dxfId="0" priority="85"/>
    <cfRule type="duplicateValues" dxfId="0" priority="86"/>
    <cfRule type="duplicateValues" dxfId="0" priority="87"/>
    <cfRule type="duplicateValues" dxfId="0" priority="88"/>
    <cfRule type="duplicateValues" dxfId="0" priority="89"/>
    <cfRule type="duplicateValues" dxfId="0" priority="90"/>
    <cfRule type="duplicateValues" dxfId="0" priority="91"/>
  </conditionalFormatting>
  <conditionalFormatting sqref="B10:B11">
    <cfRule type="duplicateValues" dxfId="0" priority="71"/>
    <cfRule type="duplicateValues" dxfId="0" priority="72"/>
    <cfRule type="duplicateValues" dxfId="0" priority="73"/>
    <cfRule type="duplicateValues" dxfId="0" priority="74"/>
    <cfRule type="duplicateValues" dxfId="0" priority="75"/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  <cfRule type="duplicateValues" dxfId="0" priority="81"/>
    <cfRule type="duplicateValues" dxfId="0" priority="82"/>
    <cfRule type="duplicateValues" dxfId="0" priority="83"/>
  </conditionalFormatting>
  <conditionalFormatting sqref="B10:B16">
    <cfRule type="duplicateValues" dxfId="0" priority="54"/>
    <cfRule type="duplicateValues" dxfId="0" priority="55"/>
    <cfRule type="duplicateValues" dxfId="0" priority="56"/>
    <cfRule type="duplicateValues" dxfId="0" priority="57"/>
    <cfRule type="duplicateValues" dxfId="0" priority="58"/>
  </conditionalFormatting>
  <conditionalFormatting sqref="B12:B16">
    <cfRule type="duplicateValues" dxfId="0" priority="59"/>
    <cfRule type="duplicateValues" dxfId="0" priority="60"/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65"/>
    <cfRule type="duplicateValues" dxfId="0" priority="66"/>
    <cfRule type="duplicateValues" dxfId="0" priority="67"/>
    <cfRule type="duplicateValues" dxfId="0" priority="68"/>
    <cfRule type="duplicateValues" dxfId="0" priority="69"/>
    <cfRule type="duplicateValues" dxfId="0" priority="70"/>
  </conditionalFormatting>
  <conditionalFormatting sqref="B17:B19">
    <cfRule type="duplicateValues" dxfId="0" priority="27"/>
    <cfRule type="duplicateValues" dxfId="0" priority="28"/>
    <cfRule type="duplicateValues" dxfId="0" priority="29"/>
    <cfRule type="duplicateValues" dxfId="0" priority="30"/>
  </conditionalFormatting>
  <conditionalFormatting sqref="E10:E11">
    <cfRule type="duplicateValues" dxfId="0" priority="21"/>
    <cfRule type="duplicateValues" dxfId="0" priority="22"/>
  </conditionalFormatting>
  <conditionalFormatting sqref="B2:B3 B20:B1048576">
    <cfRule type="duplicateValues" dxfId="0" priority="144"/>
  </conditionalFormatting>
  <conditionalFormatting sqref="B5 B7"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0" priority="115"/>
    <cfRule type="duplicateValues" dxfId="0" priority="116"/>
    <cfRule type="duplicateValues" dxfId="0" priority="117"/>
    <cfRule type="duplicateValues" dxfId="0" priority="118"/>
    <cfRule type="duplicateValues" dxfId="0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0" priority="125"/>
  </conditionalFormatting>
  <conditionalFormatting sqref="E5 E7">
    <cfRule type="duplicateValues" dxfId="0" priority="23"/>
    <cfRule type="duplicateValues" dxfId="0" priority="24"/>
  </conditionalFormatting>
  <conditionalFormatting sqref="B17 B19">
    <cfRule type="duplicateValues" dxfId="0" priority="41"/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5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0E9758807DC146BA90E7B1696F3D1DA6_12</vt:lpwstr>
  </property>
</Properties>
</file>