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<sst xmlns="http://schemas.openxmlformats.org/spreadsheetml/2006/main" count="127" uniqueCount="90">
  <si>
    <t>万源市2024年度劳务品牌（粮食作物栽培工）培训公示学员花名册</t>
  </si>
  <si>
    <t>培训单位（盖章）：达州市达川区银河职业技术学校　           培训批次：202412712920033                  培训专业：粮食作物栽培工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</si>
  <si>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</si>
  <si>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</si>
  <si>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</si>
  <si>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</si>
  <si>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</si>
  <si>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</si>
  <si>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</si>
  <si>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</si>
  <si>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</si>
  <si>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</si>
  <si>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李中菊</t>
  </si>
  <si>
    <t>513024197604125564</t>
  </si>
  <si>
    <t>粮食作物栽培工</t>
  </si>
  <si>
    <t>曹江绪</t>
  </si>
  <si>
    <t>513024197305275546</t>
  </si>
  <si>
    <t>谢江元</t>
  </si>
  <si>
    <t>513002199708125738</t>
  </si>
  <si>
    <t>张明香</t>
  </si>
  <si>
    <t>513024197303206344</t>
  </si>
  <si>
    <t>杜美香</t>
  </si>
  <si>
    <t>51300219710204554X</t>
  </si>
  <si>
    <t>李明春</t>
  </si>
  <si>
    <t>513002196605125547</t>
  </si>
  <si>
    <t>魏兆芳</t>
  </si>
  <si>
    <t>513024197501055567</t>
  </si>
  <si>
    <t>赵大香</t>
  </si>
  <si>
    <t>513024197710155548</t>
  </si>
  <si>
    <t>王尔碧</t>
  </si>
  <si>
    <t>513002197405055745</t>
  </si>
  <si>
    <t>姚永勤</t>
  </si>
  <si>
    <t>51300219940114554X</t>
  </si>
  <si>
    <t>李秀兰</t>
  </si>
  <si>
    <t>513002197209156143</t>
  </si>
  <si>
    <t>刘显英</t>
  </si>
  <si>
    <t>513002198411235544</t>
  </si>
  <si>
    <t>邱先瑜</t>
  </si>
  <si>
    <t>513002198811055569</t>
  </si>
  <si>
    <t>胡成碧</t>
  </si>
  <si>
    <t>513024197309225546</t>
  </si>
  <si>
    <t>魏照蓉</t>
  </si>
  <si>
    <t>513002196509215745</t>
  </si>
  <si>
    <t>杜尚琼</t>
  </si>
  <si>
    <t>513024196803155542</t>
  </si>
  <si>
    <t>吴会兰</t>
  </si>
  <si>
    <t>513024196607015569</t>
  </si>
  <si>
    <t>谢泽东</t>
  </si>
  <si>
    <t>513024196609105533</t>
  </si>
  <si>
    <t>马红秀</t>
  </si>
  <si>
    <t>513024196411125563</t>
  </si>
  <si>
    <t>胡中明</t>
  </si>
  <si>
    <t>51302419711223553X</t>
  </si>
  <si>
    <t>潘永兰</t>
  </si>
  <si>
    <t>51302419681005554X</t>
  </si>
  <si>
    <t>伏正书</t>
  </si>
  <si>
    <t>513024196708075544</t>
  </si>
  <si>
    <t>苟文苏</t>
  </si>
  <si>
    <t>513024197103155562</t>
  </si>
  <si>
    <t>谢文元</t>
  </si>
  <si>
    <t>513002197505235735</t>
  </si>
  <si>
    <t>张继春</t>
  </si>
  <si>
    <t>513002197103195742</t>
  </si>
  <si>
    <t>李香云</t>
  </si>
  <si>
    <t>513002197110295549</t>
  </si>
  <si>
    <t>王富永</t>
  </si>
  <si>
    <t>513002197205295541</t>
  </si>
  <si>
    <t>杜雪莲</t>
  </si>
  <si>
    <t>511781200605196346</t>
  </si>
  <si>
    <t>文星春</t>
  </si>
  <si>
    <t>513002198003016342</t>
  </si>
  <si>
    <t>许远敏</t>
  </si>
  <si>
    <t>51300219700924574X</t>
  </si>
  <si>
    <t>郭玉兰</t>
  </si>
  <si>
    <t>513029199203265583</t>
  </si>
  <si>
    <t>孟布芬</t>
  </si>
  <si>
    <t>51302419681114574X</t>
  </si>
  <si>
    <t>胡永芹</t>
  </si>
  <si>
    <t>513024197605105549</t>
  </si>
  <si>
    <t>吴赵秀</t>
  </si>
  <si>
    <t>513025197801031184</t>
  </si>
  <si>
    <t>魏照春</t>
  </si>
  <si>
    <t>513024196712035561</t>
  </si>
  <si>
    <t>谢会元</t>
  </si>
  <si>
    <t>513024196812075544</t>
  </si>
  <si>
    <t>桂艳</t>
  </si>
  <si>
    <t>513024197606065542</t>
  </si>
  <si>
    <t>苟述章</t>
  </si>
  <si>
    <t>513002196905155748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</si>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</sst>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9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1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left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tabSelected="1" workbookViewId="0">
      <selection activeCell="O14" sqref="O14"/>
    </sheetView>
  </sheetViews>
  <sheetFormatPr defaultColWidth="9" defaultRowHeight="13.5"/>
  <cols>
    <col min="1" max="1" width="6.125" style="1" customWidth="1"/>
    <col min="2" max="2" width="12.75" style="1" customWidth="1"/>
    <col min="3" max="4" width="6.375" style="1" customWidth="1"/>
    <col min="5" max="5" width="27.25" style="1" hidden="1" customWidth="1"/>
    <col min="6" max="6" width="25.875" style="1" customWidth="1"/>
    <col min="7" max="7" width="19.75" style="1" hidden="1" customWidth="1"/>
    <col min="8" max="8" width="19.125" style="1" customWidth="1"/>
    <col min="9" max="10" width="14.5" style="1" customWidth="1"/>
    <col min="11" max="11" width="19.875" style="1" customWidth="1"/>
    <col min="12" max="12" width="8.625" style="2" customWidth="1"/>
    <col min="13" max="16384" width="9" style="1"/>
  </cols>
  <sheetData>
    <row r="1" s="1" customFormat="1" ht="33" customHeight="1" spans="1:12">
      <c r="A1" s="3" t="s">
        <v>0</v>
      </c>
      <c r="B1" s="3"/>
      <c r="C1" s="3"/>
      <c r="D1" s="3"/>
      <c r="E1" s="3"/>
      <c r="F1" s="3"/>
      <c r="G1" s="3"/>
      <c r="H1" s="3"/>
      <c r="I1" s="18"/>
      <c r="J1" s="18"/>
      <c r="K1" s="3"/>
      <c r="L1" s="3"/>
    </row>
    <row r="2" customFormat="1" ht="27" customHeight="1" spans="1:12">
      <c r="A2" s="4" t="s">
        <v>1</v>
      </c>
      <c r="B2" s="4"/>
      <c r="C2" s="4"/>
      <c r="D2" s="4"/>
      <c r="E2" s="4"/>
      <c r="F2" s="4"/>
      <c r="G2" s="4"/>
      <c r="H2" s="4"/>
      <c r="I2" s="19"/>
      <c r="J2" s="19"/>
      <c r="K2" s="4"/>
      <c r="L2" s="4"/>
    </row>
    <row r="3" s="1" customFormat="1" ht="30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</row>
    <row r="4" s="1" customFormat="1" ht="27" customHeight="1" spans="1:12">
      <c r="A4" s="5">
        <v>1</v>
      </c>
      <c r="B4" s="6" t="s">
        <v>12</v>
      </c>
      <c r="C4" s="7" t="str">
        <f t="shared" ref="C4:C41" si="0">IF(OR(LEN(F4)=15,LEN(F4)=18),IF(MOD(MID(F4,15,3)*1,2),"男","女"),#N/A)</f>
        <v>女</v>
      </c>
      <c r="D4" s="7">
        <f ca="1" t="shared" ref="D4:D41" si="1">DATEDIF(RIGHT(TEXT(MID(E4,7,11)-500,"#-00-00,"),10),NOW(),"Y")</f>
        <v>48</v>
      </c>
      <c r="E4" s="25" t="s">
        <v>13</v>
      </c>
      <c r="F4" s="8" t="str">
        <f t="shared" ref="F4:F41" si="2">REPLACE(E4,7,8,"********")</f>
        <v>513024********5564</v>
      </c>
      <c r="G4" s="6">
        <v>15882961052</v>
      </c>
      <c r="H4" s="9" t="str">
        <f t="shared" ref="H4:H41" si="3">SUBSTITUTE(G4,MID(G4,4,4),"****")</f>
        <v>158****1052</v>
      </c>
      <c r="I4" s="20">
        <v>1600</v>
      </c>
      <c r="J4" s="20">
        <v>1600</v>
      </c>
      <c r="K4" s="21" t="s">
        <v>14</v>
      </c>
      <c r="L4" s="22"/>
    </row>
    <row r="5" s="1" customFormat="1" ht="27" customHeight="1" spans="1:12">
      <c r="A5" s="5">
        <v>2</v>
      </c>
      <c r="B5" s="6" t="s">
        <v>15</v>
      </c>
      <c r="C5" s="7" t="str">
        <f t="shared" si="0"/>
        <v>女</v>
      </c>
      <c r="D5" s="7">
        <f ca="1" t="shared" si="1"/>
        <v>51</v>
      </c>
      <c r="E5" s="10" t="s">
        <v>16</v>
      </c>
      <c r="F5" s="8" t="str">
        <f t="shared" si="2"/>
        <v>513024********5546</v>
      </c>
      <c r="G5" s="6">
        <v>15183592055</v>
      </c>
      <c r="H5" s="9" t="str">
        <f t="shared" si="3"/>
        <v>151****2055</v>
      </c>
      <c r="I5" s="20">
        <v>1600</v>
      </c>
      <c r="J5" s="20">
        <v>1600</v>
      </c>
      <c r="K5" s="21" t="s">
        <v>14</v>
      </c>
      <c r="L5" s="22"/>
    </row>
    <row r="6" s="1" customFormat="1" ht="27" customHeight="1" spans="1:12">
      <c r="A6" s="5">
        <v>3</v>
      </c>
      <c r="B6" s="11" t="s">
        <v>17</v>
      </c>
      <c r="C6" s="7" t="str">
        <f t="shared" si="0"/>
        <v>男</v>
      </c>
      <c r="D6" s="7">
        <f ca="1" t="shared" si="1"/>
        <v>27</v>
      </c>
      <c r="E6" s="26" t="s">
        <v>18</v>
      </c>
      <c r="F6" s="8" t="str">
        <f t="shared" si="2"/>
        <v>513002********5738</v>
      </c>
      <c r="G6" s="11">
        <v>18080682913</v>
      </c>
      <c r="H6" s="9" t="str">
        <f t="shared" si="3"/>
        <v>180****2913</v>
      </c>
      <c r="I6" s="20">
        <v>1600</v>
      </c>
      <c r="J6" s="20">
        <v>1600</v>
      </c>
      <c r="K6" s="21" t="s">
        <v>14</v>
      </c>
      <c r="L6" s="22"/>
    </row>
    <row r="7" s="1" customFormat="1" ht="27" customHeight="1" spans="1:12">
      <c r="A7" s="5">
        <v>4</v>
      </c>
      <c r="B7" s="6" t="s">
        <v>19</v>
      </c>
      <c r="C7" s="7" t="str">
        <f t="shared" si="0"/>
        <v>女</v>
      </c>
      <c r="D7" s="7">
        <f ca="1" t="shared" si="1"/>
        <v>51</v>
      </c>
      <c r="E7" s="10" t="s">
        <v>20</v>
      </c>
      <c r="F7" s="8" t="str">
        <f t="shared" si="2"/>
        <v>513024********6344</v>
      </c>
      <c r="G7" s="11">
        <v>17323383182</v>
      </c>
      <c r="H7" s="9" t="str">
        <f t="shared" si="3"/>
        <v>173****3182</v>
      </c>
      <c r="I7" s="20">
        <v>1600</v>
      </c>
      <c r="J7" s="20">
        <v>1600</v>
      </c>
      <c r="K7" s="21" t="s">
        <v>14</v>
      </c>
      <c r="L7" s="22"/>
    </row>
    <row r="8" s="1" customFormat="1" ht="27" customHeight="1" spans="1:12">
      <c r="A8" s="5">
        <v>5</v>
      </c>
      <c r="B8" s="6" t="s">
        <v>21</v>
      </c>
      <c r="C8" s="7" t="str">
        <f t="shared" si="0"/>
        <v>女</v>
      </c>
      <c r="D8" s="7">
        <f ca="1" t="shared" si="1"/>
        <v>53</v>
      </c>
      <c r="E8" s="6" t="s">
        <v>22</v>
      </c>
      <c r="F8" s="8" t="str">
        <f t="shared" si="2"/>
        <v>513002********554X</v>
      </c>
      <c r="G8" s="6">
        <v>19881847843</v>
      </c>
      <c r="H8" s="9" t="str">
        <f t="shared" si="3"/>
        <v>198****7843</v>
      </c>
      <c r="I8" s="20">
        <v>1600</v>
      </c>
      <c r="J8" s="20">
        <v>1600</v>
      </c>
      <c r="K8" s="21" t="s">
        <v>14</v>
      </c>
      <c r="L8" s="22"/>
    </row>
    <row r="9" s="1" customFormat="1" ht="27" customHeight="1" spans="1:12">
      <c r="A9" s="5">
        <v>6</v>
      </c>
      <c r="B9" s="6" t="s">
        <v>23</v>
      </c>
      <c r="C9" s="7" t="str">
        <f t="shared" si="0"/>
        <v>女</v>
      </c>
      <c r="D9" s="7">
        <f ca="1" t="shared" si="1"/>
        <v>58</v>
      </c>
      <c r="E9" s="25" t="s">
        <v>24</v>
      </c>
      <c r="F9" s="8" t="str">
        <f t="shared" si="2"/>
        <v>513002********5547</v>
      </c>
      <c r="G9" s="6">
        <v>13219165362</v>
      </c>
      <c r="H9" s="9" t="str">
        <f t="shared" si="3"/>
        <v>132****5362</v>
      </c>
      <c r="I9" s="20">
        <v>1600</v>
      </c>
      <c r="J9" s="20">
        <v>1600</v>
      </c>
      <c r="K9" s="21" t="s">
        <v>14</v>
      </c>
      <c r="L9" s="22"/>
    </row>
    <row r="10" s="1" customFormat="1" ht="27" customHeight="1" spans="1:12">
      <c r="A10" s="5">
        <v>7</v>
      </c>
      <c r="B10" s="11" t="s">
        <v>25</v>
      </c>
      <c r="C10" s="7" t="str">
        <f t="shared" si="0"/>
        <v>女</v>
      </c>
      <c r="D10" s="7">
        <f ca="1" t="shared" si="1"/>
        <v>49</v>
      </c>
      <c r="E10" s="26" t="s">
        <v>26</v>
      </c>
      <c r="F10" s="8" t="str">
        <f t="shared" si="2"/>
        <v>513024********5567</v>
      </c>
      <c r="G10" s="11">
        <v>18780856049</v>
      </c>
      <c r="H10" s="9" t="str">
        <f t="shared" si="3"/>
        <v>187****6049</v>
      </c>
      <c r="I10" s="20">
        <v>1600</v>
      </c>
      <c r="J10" s="20">
        <v>1600</v>
      </c>
      <c r="K10" s="21" t="s">
        <v>14</v>
      </c>
      <c r="L10" s="22"/>
    </row>
    <row r="11" s="1" customFormat="1" ht="27" customHeight="1" spans="1:12">
      <c r="A11" s="5">
        <v>8</v>
      </c>
      <c r="B11" s="11" t="s">
        <v>27</v>
      </c>
      <c r="C11" s="7" t="str">
        <f t="shared" si="0"/>
        <v>女</v>
      </c>
      <c r="D11" s="7">
        <f ca="1" t="shared" si="1"/>
        <v>47</v>
      </c>
      <c r="E11" s="26" t="s">
        <v>28</v>
      </c>
      <c r="F11" s="8" t="str">
        <f t="shared" si="2"/>
        <v>513024********5548</v>
      </c>
      <c r="G11" s="11">
        <v>15281837271</v>
      </c>
      <c r="H11" s="9" t="str">
        <f t="shared" si="3"/>
        <v>152****7271</v>
      </c>
      <c r="I11" s="20">
        <v>1600</v>
      </c>
      <c r="J11" s="20">
        <v>1600</v>
      </c>
      <c r="K11" s="21" t="s">
        <v>14</v>
      </c>
      <c r="L11" s="22"/>
    </row>
    <row r="12" s="1" customFormat="1" ht="27" customHeight="1" spans="1:12">
      <c r="A12" s="5">
        <v>9</v>
      </c>
      <c r="B12" s="11" t="s">
        <v>29</v>
      </c>
      <c r="C12" s="7" t="str">
        <f t="shared" si="0"/>
        <v>女</v>
      </c>
      <c r="D12" s="7">
        <f ca="1" t="shared" si="1"/>
        <v>50</v>
      </c>
      <c r="E12" s="26" t="s">
        <v>30</v>
      </c>
      <c r="F12" s="8" t="str">
        <f t="shared" si="2"/>
        <v>513002********5745</v>
      </c>
      <c r="G12" s="11">
        <v>19808185117</v>
      </c>
      <c r="H12" s="9" t="str">
        <f t="shared" si="3"/>
        <v>198****5117</v>
      </c>
      <c r="I12" s="20">
        <v>1600</v>
      </c>
      <c r="J12" s="20">
        <v>1600</v>
      </c>
      <c r="K12" s="21" t="s">
        <v>14</v>
      </c>
      <c r="L12" s="22"/>
    </row>
    <row r="13" s="1" customFormat="1" ht="27" customHeight="1" spans="1:12">
      <c r="A13" s="5">
        <v>10</v>
      </c>
      <c r="B13" s="11" t="s">
        <v>31</v>
      </c>
      <c r="C13" s="7" t="str">
        <f t="shared" si="0"/>
        <v>女</v>
      </c>
      <c r="D13" s="7">
        <f ca="1" t="shared" si="1"/>
        <v>30</v>
      </c>
      <c r="E13" s="11" t="s">
        <v>32</v>
      </c>
      <c r="F13" s="8" t="str">
        <f t="shared" si="2"/>
        <v>513002********554X</v>
      </c>
      <c r="G13" s="11">
        <v>19119083181</v>
      </c>
      <c r="H13" s="9" t="str">
        <f t="shared" si="3"/>
        <v>191****3181</v>
      </c>
      <c r="I13" s="20">
        <v>1600</v>
      </c>
      <c r="J13" s="20">
        <v>1600</v>
      </c>
      <c r="K13" s="21" t="s">
        <v>14</v>
      </c>
      <c r="L13" s="22"/>
    </row>
    <row r="14" s="1" customFormat="1" ht="27" customHeight="1" spans="1:12">
      <c r="A14" s="5">
        <v>11</v>
      </c>
      <c r="B14" s="11" t="s">
        <v>33</v>
      </c>
      <c r="C14" s="7" t="str">
        <f t="shared" si="0"/>
        <v>女</v>
      </c>
      <c r="D14" s="7">
        <f ca="1" t="shared" si="1"/>
        <v>52</v>
      </c>
      <c r="E14" s="25" t="s">
        <v>34</v>
      </c>
      <c r="F14" s="8" t="str">
        <f t="shared" si="2"/>
        <v>513002********6143</v>
      </c>
      <c r="G14" s="11">
        <v>19162918882</v>
      </c>
      <c r="H14" s="9" t="str">
        <f t="shared" si="3"/>
        <v>191****8882</v>
      </c>
      <c r="I14" s="20">
        <v>1600</v>
      </c>
      <c r="J14" s="20">
        <v>1600</v>
      </c>
      <c r="K14" s="21" t="s">
        <v>14</v>
      </c>
      <c r="L14" s="22"/>
    </row>
    <row r="15" s="1" customFormat="1" ht="27" customHeight="1" spans="1:12">
      <c r="A15" s="5">
        <v>12</v>
      </c>
      <c r="B15" s="6" t="s">
        <v>35</v>
      </c>
      <c r="C15" s="7" t="str">
        <f t="shared" si="0"/>
        <v>女</v>
      </c>
      <c r="D15" s="7">
        <f ca="1" t="shared" si="1"/>
        <v>40</v>
      </c>
      <c r="E15" s="10" t="s">
        <v>36</v>
      </c>
      <c r="F15" s="8" t="str">
        <f t="shared" si="2"/>
        <v>513002********5544</v>
      </c>
      <c r="G15" s="6">
        <v>13404037255</v>
      </c>
      <c r="H15" s="9" t="str">
        <f t="shared" si="3"/>
        <v>134****7255</v>
      </c>
      <c r="I15" s="20">
        <v>1600</v>
      </c>
      <c r="J15" s="20">
        <v>1600</v>
      </c>
      <c r="K15" s="21" t="s">
        <v>14</v>
      </c>
      <c r="L15" s="22"/>
    </row>
    <row r="16" s="1" customFormat="1" ht="27" customHeight="1" spans="1:12">
      <c r="A16" s="5">
        <v>13</v>
      </c>
      <c r="B16" s="6" t="s">
        <v>37</v>
      </c>
      <c r="C16" s="7" t="str">
        <f t="shared" si="0"/>
        <v>女</v>
      </c>
      <c r="D16" s="7">
        <f ca="1" t="shared" si="1"/>
        <v>36</v>
      </c>
      <c r="E16" s="25" t="s">
        <v>38</v>
      </c>
      <c r="F16" s="8" t="str">
        <f t="shared" si="2"/>
        <v>513002********5569</v>
      </c>
      <c r="G16" s="6">
        <v>15775470995</v>
      </c>
      <c r="H16" s="9" t="str">
        <f t="shared" si="3"/>
        <v>157****0995</v>
      </c>
      <c r="I16" s="20">
        <v>1600</v>
      </c>
      <c r="J16" s="20">
        <v>1600</v>
      </c>
      <c r="K16" s="21" t="s">
        <v>14</v>
      </c>
      <c r="L16" s="22"/>
    </row>
    <row r="17" s="1" customFormat="1" ht="27" customHeight="1" spans="1:12">
      <c r="A17" s="5">
        <v>14</v>
      </c>
      <c r="B17" s="11" t="s">
        <v>39</v>
      </c>
      <c r="C17" s="7" t="str">
        <f t="shared" si="0"/>
        <v>女</v>
      </c>
      <c r="D17" s="7">
        <f ca="1" t="shared" si="1"/>
        <v>51</v>
      </c>
      <c r="E17" s="26" t="s">
        <v>40</v>
      </c>
      <c r="F17" s="8" t="str">
        <f t="shared" si="2"/>
        <v>513024********5546</v>
      </c>
      <c r="G17" s="11">
        <v>13541813515</v>
      </c>
      <c r="H17" s="9" t="str">
        <f t="shared" si="3"/>
        <v>135****3515</v>
      </c>
      <c r="I17" s="20">
        <v>1600</v>
      </c>
      <c r="J17" s="20">
        <v>1600</v>
      </c>
      <c r="K17" s="21" t="s">
        <v>14</v>
      </c>
      <c r="L17" s="22"/>
    </row>
    <row r="18" s="1" customFormat="1" ht="27" customHeight="1" spans="1:12">
      <c r="A18" s="5">
        <v>15</v>
      </c>
      <c r="B18" s="11" t="s">
        <v>41</v>
      </c>
      <c r="C18" s="7" t="str">
        <f t="shared" si="0"/>
        <v>女</v>
      </c>
      <c r="D18" s="7">
        <f ca="1" t="shared" si="1"/>
        <v>59</v>
      </c>
      <c r="E18" s="26" t="s">
        <v>42</v>
      </c>
      <c r="F18" s="8" t="str">
        <f t="shared" si="2"/>
        <v>513002********5745</v>
      </c>
      <c r="G18" s="11">
        <v>15351418001</v>
      </c>
      <c r="H18" s="9" t="str">
        <f t="shared" si="3"/>
        <v>153****8001</v>
      </c>
      <c r="I18" s="20">
        <v>1600</v>
      </c>
      <c r="J18" s="20">
        <v>1600</v>
      </c>
      <c r="K18" s="21" t="s">
        <v>14</v>
      </c>
      <c r="L18" s="22"/>
    </row>
    <row r="19" s="1" customFormat="1" ht="27" customHeight="1" spans="1:12">
      <c r="A19" s="5">
        <v>16</v>
      </c>
      <c r="B19" s="11" t="s">
        <v>43</v>
      </c>
      <c r="C19" s="7" t="str">
        <f t="shared" si="0"/>
        <v>女</v>
      </c>
      <c r="D19" s="7">
        <f ca="1" t="shared" si="1"/>
        <v>56</v>
      </c>
      <c r="E19" s="26" t="s">
        <v>44</v>
      </c>
      <c r="F19" s="8" t="str">
        <f t="shared" si="2"/>
        <v>513024********5542</v>
      </c>
      <c r="G19" s="11">
        <v>19338836086</v>
      </c>
      <c r="H19" s="9" t="str">
        <f t="shared" si="3"/>
        <v>193****6086</v>
      </c>
      <c r="I19" s="20">
        <v>1600</v>
      </c>
      <c r="J19" s="20">
        <v>1600</v>
      </c>
      <c r="K19" s="21" t="s">
        <v>14</v>
      </c>
      <c r="L19" s="22"/>
    </row>
    <row r="20" s="1" customFormat="1" ht="27" customHeight="1" spans="1:12">
      <c r="A20" s="5">
        <v>17</v>
      </c>
      <c r="B20" s="11" t="s">
        <v>45</v>
      </c>
      <c r="C20" s="7" t="str">
        <f t="shared" si="0"/>
        <v>女</v>
      </c>
      <c r="D20" s="7">
        <f ca="1" t="shared" si="1"/>
        <v>58</v>
      </c>
      <c r="E20" s="26" t="s">
        <v>46</v>
      </c>
      <c r="F20" s="8" t="str">
        <f t="shared" si="2"/>
        <v>513024********5569</v>
      </c>
      <c r="G20" s="11">
        <v>18781800838</v>
      </c>
      <c r="H20" s="9" t="str">
        <f t="shared" si="3"/>
        <v>187****0838</v>
      </c>
      <c r="I20" s="20">
        <v>1600</v>
      </c>
      <c r="J20" s="20">
        <v>1600</v>
      </c>
      <c r="K20" s="21" t="s">
        <v>14</v>
      </c>
      <c r="L20" s="22"/>
    </row>
    <row r="21" s="1" customFormat="1" ht="27" customHeight="1" spans="1:12">
      <c r="A21" s="5">
        <v>18</v>
      </c>
      <c r="B21" s="11" t="s">
        <v>47</v>
      </c>
      <c r="C21" s="7" t="str">
        <f t="shared" si="0"/>
        <v>男</v>
      </c>
      <c r="D21" s="7">
        <f ca="1" t="shared" si="1"/>
        <v>58</v>
      </c>
      <c r="E21" s="26" t="s">
        <v>48</v>
      </c>
      <c r="F21" s="8" t="str">
        <f t="shared" si="2"/>
        <v>513024********5533</v>
      </c>
      <c r="G21" s="11">
        <v>19238206905</v>
      </c>
      <c r="H21" s="9" t="str">
        <f t="shared" si="3"/>
        <v>192****6905</v>
      </c>
      <c r="I21" s="20">
        <v>1600</v>
      </c>
      <c r="J21" s="20">
        <v>1600</v>
      </c>
      <c r="K21" s="21" t="s">
        <v>14</v>
      </c>
      <c r="L21" s="22"/>
    </row>
    <row r="22" s="1" customFormat="1" ht="27" customHeight="1" spans="1:12">
      <c r="A22" s="5">
        <v>19</v>
      </c>
      <c r="B22" s="11" t="s">
        <v>49</v>
      </c>
      <c r="C22" s="7" t="str">
        <f t="shared" si="0"/>
        <v>女</v>
      </c>
      <c r="D22" s="7">
        <f ca="1" t="shared" si="1"/>
        <v>60</v>
      </c>
      <c r="E22" s="26" t="s">
        <v>50</v>
      </c>
      <c r="F22" s="8" t="str">
        <f t="shared" si="2"/>
        <v>513024********5563</v>
      </c>
      <c r="G22" s="11">
        <v>17348195700</v>
      </c>
      <c r="H22" s="9" t="str">
        <f t="shared" si="3"/>
        <v>173****5700</v>
      </c>
      <c r="I22" s="20">
        <v>1600</v>
      </c>
      <c r="J22" s="20">
        <v>1600</v>
      </c>
      <c r="K22" s="21" t="s">
        <v>14</v>
      </c>
      <c r="L22" s="22"/>
    </row>
    <row r="23" s="1" customFormat="1" ht="27" customHeight="1" spans="1:12">
      <c r="A23" s="5">
        <v>20</v>
      </c>
      <c r="B23" s="11" t="s">
        <v>51</v>
      </c>
      <c r="C23" s="7" t="str">
        <f t="shared" si="0"/>
        <v>男</v>
      </c>
      <c r="D23" s="7">
        <f ca="1" t="shared" si="1"/>
        <v>52</v>
      </c>
      <c r="E23" s="26" t="s">
        <v>52</v>
      </c>
      <c r="F23" s="8" t="str">
        <f t="shared" si="2"/>
        <v>513024********553X</v>
      </c>
      <c r="G23" s="11">
        <v>18780806325</v>
      </c>
      <c r="H23" s="9" t="str">
        <f t="shared" si="3"/>
        <v>187****6325</v>
      </c>
      <c r="I23" s="20">
        <v>1600</v>
      </c>
      <c r="J23" s="20">
        <v>1600</v>
      </c>
      <c r="K23" s="21" t="s">
        <v>14</v>
      </c>
      <c r="L23" s="22"/>
    </row>
    <row r="24" s="1" customFormat="1" ht="27" customHeight="1" spans="1:12">
      <c r="A24" s="5">
        <v>21</v>
      </c>
      <c r="B24" s="6" t="s">
        <v>53</v>
      </c>
      <c r="C24" s="12" t="str">
        <f t="shared" si="0"/>
        <v>女</v>
      </c>
      <c r="D24" s="12">
        <f ca="1" t="shared" si="1"/>
        <v>56</v>
      </c>
      <c r="E24" s="6" t="s">
        <v>54</v>
      </c>
      <c r="F24" s="8" t="str">
        <f t="shared" si="2"/>
        <v>513024********554X</v>
      </c>
      <c r="G24" s="6">
        <v>15181819356</v>
      </c>
      <c r="H24" s="9" t="str">
        <f t="shared" si="3"/>
        <v>151****9356</v>
      </c>
      <c r="I24" s="20">
        <v>1600</v>
      </c>
      <c r="J24" s="20">
        <v>1600</v>
      </c>
      <c r="K24" s="21" t="s">
        <v>14</v>
      </c>
      <c r="L24" s="23"/>
    </row>
    <row r="25" s="1" customFormat="1" ht="27" customHeight="1" spans="1:12">
      <c r="A25" s="5">
        <v>22</v>
      </c>
      <c r="B25" s="11" t="s">
        <v>55</v>
      </c>
      <c r="C25" s="7" t="str">
        <f t="shared" si="0"/>
        <v>女</v>
      </c>
      <c r="D25" s="7">
        <f ca="1" t="shared" si="1"/>
        <v>57</v>
      </c>
      <c r="E25" s="26" t="s">
        <v>56</v>
      </c>
      <c r="F25" s="8" t="str">
        <f t="shared" si="2"/>
        <v>513024********5544</v>
      </c>
      <c r="G25" s="11">
        <v>18284641315</v>
      </c>
      <c r="H25" s="9" t="str">
        <f t="shared" si="3"/>
        <v>182****1315</v>
      </c>
      <c r="I25" s="20">
        <v>1600</v>
      </c>
      <c r="J25" s="20">
        <v>1600</v>
      </c>
      <c r="K25" s="21" t="s">
        <v>14</v>
      </c>
      <c r="L25" s="22"/>
    </row>
    <row r="26" s="1" customFormat="1" ht="27" customHeight="1" spans="1:12">
      <c r="A26" s="5">
        <v>23</v>
      </c>
      <c r="B26" s="6" t="s">
        <v>57</v>
      </c>
      <c r="C26" s="7" t="str">
        <f t="shared" si="0"/>
        <v>女</v>
      </c>
      <c r="D26" s="7">
        <f ca="1" t="shared" si="1"/>
        <v>53</v>
      </c>
      <c r="E26" s="25" t="s">
        <v>58</v>
      </c>
      <c r="F26" s="8" t="str">
        <f t="shared" si="2"/>
        <v>513024********5562</v>
      </c>
      <c r="G26" s="6">
        <v>19238193851</v>
      </c>
      <c r="H26" s="9" t="str">
        <f t="shared" si="3"/>
        <v>192****3851</v>
      </c>
      <c r="I26" s="20">
        <v>1600</v>
      </c>
      <c r="J26" s="20">
        <v>1600</v>
      </c>
      <c r="K26" s="21" t="s">
        <v>14</v>
      </c>
      <c r="L26" s="22"/>
    </row>
    <row r="27" s="1" customFormat="1" ht="27" customHeight="1" spans="1:12">
      <c r="A27" s="5">
        <v>24</v>
      </c>
      <c r="B27" s="6" t="s">
        <v>59</v>
      </c>
      <c r="C27" s="7" t="str">
        <f t="shared" si="0"/>
        <v>男</v>
      </c>
      <c r="D27" s="7">
        <f ca="1" t="shared" si="1"/>
        <v>49</v>
      </c>
      <c r="E27" s="25" t="s">
        <v>60</v>
      </c>
      <c r="F27" s="8" t="str">
        <f t="shared" si="2"/>
        <v>513002********5735</v>
      </c>
      <c r="G27" s="6">
        <v>17381349503</v>
      </c>
      <c r="H27" s="9" t="str">
        <f t="shared" si="3"/>
        <v>173****9503</v>
      </c>
      <c r="I27" s="20">
        <v>1600</v>
      </c>
      <c r="J27" s="20">
        <v>1600</v>
      </c>
      <c r="K27" s="21" t="s">
        <v>14</v>
      </c>
      <c r="L27" s="22"/>
    </row>
    <row r="28" s="1" customFormat="1" ht="27" customHeight="1" spans="1:12">
      <c r="A28" s="5">
        <v>25</v>
      </c>
      <c r="B28" s="11" t="s">
        <v>61</v>
      </c>
      <c r="C28" s="7" t="str">
        <f t="shared" si="0"/>
        <v>女</v>
      </c>
      <c r="D28" s="7">
        <f ca="1" t="shared" si="1"/>
        <v>53</v>
      </c>
      <c r="E28" s="13" t="s">
        <v>62</v>
      </c>
      <c r="F28" s="8" t="str">
        <f t="shared" si="2"/>
        <v>513002********5742</v>
      </c>
      <c r="G28" s="6">
        <v>15821485845</v>
      </c>
      <c r="H28" s="9" t="str">
        <f t="shared" si="3"/>
        <v>158****5845</v>
      </c>
      <c r="I28" s="20">
        <v>1600</v>
      </c>
      <c r="J28" s="20">
        <v>1600</v>
      </c>
      <c r="K28" s="21" t="s">
        <v>14</v>
      </c>
      <c r="L28" s="22"/>
    </row>
    <row r="29" s="1" customFormat="1" ht="27" customHeight="1" spans="1:12">
      <c r="A29" s="5">
        <v>26</v>
      </c>
      <c r="B29" s="6" t="s">
        <v>63</v>
      </c>
      <c r="C29" s="7" t="str">
        <f t="shared" si="0"/>
        <v>女</v>
      </c>
      <c r="D29" s="7">
        <f ca="1" t="shared" si="1"/>
        <v>53</v>
      </c>
      <c r="E29" s="10" t="s">
        <v>64</v>
      </c>
      <c r="F29" s="8" t="str">
        <f t="shared" si="2"/>
        <v>513002********5549</v>
      </c>
      <c r="G29" s="6">
        <v>18381806340</v>
      </c>
      <c r="H29" s="9" t="str">
        <f t="shared" si="3"/>
        <v>183****6340</v>
      </c>
      <c r="I29" s="20">
        <v>1600</v>
      </c>
      <c r="J29" s="20">
        <v>1600</v>
      </c>
      <c r="K29" s="21" t="s">
        <v>14</v>
      </c>
      <c r="L29" s="22"/>
    </row>
    <row r="30" s="1" customFormat="1" ht="27" customHeight="1" spans="1:12">
      <c r="A30" s="5">
        <v>27</v>
      </c>
      <c r="B30" s="6" t="s">
        <v>65</v>
      </c>
      <c r="C30" s="7" t="str">
        <f t="shared" si="0"/>
        <v>女</v>
      </c>
      <c r="D30" s="7">
        <f ca="1" t="shared" si="1"/>
        <v>52</v>
      </c>
      <c r="E30" s="25" t="s">
        <v>66</v>
      </c>
      <c r="F30" s="8" t="str">
        <f t="shared" si="2"/>
        <v>513002********5541</v>
      </c>
      <c r="G30" s="6">
        <v>13802928063</v>
      </c>
      <c r="H30" s="9" t="str">
        <f t="shared" si="3"/>
        <v>138****8063</v>
      </c>
      <c r="I30" s="20">
        <v>1600</v>
      </c>
      <c r="J30" s="20">
        <v>1600</v>
      </c>
      <c r="K30" s="21" t="s">
        <v>14</v>
      </c>
      <c r="L30" s="22"/>
    </row>
    <row r="31" s="1" customFormat="1" ht="27" customHeight="1" spans="1:12">
      <c r="A31" s="5">
        <v>28</v>
      </c>
      <c r="B31" s="11" t="s">
        <v>67</v>
      </c>
      <c r="C31" s="7" t="str">
        <f t="shared" si="0"/>
        <v>女</v>
      </c>
      <c r="D31" s="7">
        <f ca="1" t="shared" si="1"/>
        <v>18</v>
      </c>
      <c r="E31" s="26" t="s">
        <v>68</v>
      </c>
      <c r="F31" s="8" t="str">
        <f t="shared" si="2"/>
        <v>511781********6346</v>
      </c>
      <c r="G31" s="11">
        <v>15881824058</v>
      </c>
      <c r="H31" s="9" t="str">
        <f t="shared" si="3"/>
        <v>158****4058</v>
      </c>
      <c r="I31" s="20">
        <v>1600</v>
      </c>
      <c r="J31" s="20">
        <v>1600</v>
      </c>
      <c r="K31" s="21" t="s">
        <v>14</v>
      </c>
      <c r="L31" s="22"/>
    </row>
    <row r="32" s="1" customFormat="1" ht="27" customHeight="1" spans="1:12">
      <c r="A32" s="5">
        <v>29</v>
      </c>
      <c r="B32" s="11" t="s">
        <v>69</v>
      </c>
      <c r="C32" s="7" t="str">
        <f t="shared" si="0"/>
        <v>女</v>
      </c>
      <c r="D32" s="7">
        <f ca="1" t="shared" si="1"/>
        <v>44</v>
      </c>
      <c r="E32" s="25" t="s">
        <v>70</v>
      </c>
      <c r="F32" s="8" t="str">
        <f t="shared" si="2"/>
        <v>513002********6342</v>
      </c>
      <c r="G32" s="11">
        <v>18281894402</v>
      </c>
      <c r="H32" s="9" t="str">
        <f t="shared" si="3"/>
        <v>182****4402</v>
      </c>
      <c r="I32" s="20">
        <v>1600</v>
      </c>
      <c r="J32" s="20">
        <v>1600</v>
      </c>
      <c r="K32" s="21" t="s">
        <v>14</v>
      </c>
      <c r="L32" s="22"/>
    </row>
    <row r="33" s="1" customFormat="1" ht="27" customHeight="1" spans="1:12">
      <c r="A33" s="5">
        <v>30</v>
      </c>
      <c r="B33" s="11" t="s">
        <v>71</v>
      </c>
      <c r="C33" s="7" t="str">
        <f t="shared" si="0"/>
        <v>女</v>
      </c>
      <c r="D33" s="7">
        <f ca="1" t="shared" si="1"/>
        <v>54</v>
      </c>
      <c r="E33" s="11" t="s">
        <v>72</v>
      </c>
      <c r="F33" s="8" t="str">
        <f t="shared" si="2"/>
        <v>513002********574X</v>
      </c>
      <c r="G33" s="11">
        <v>18398301505</v>
      </c>
      <c r="H33" s="9" t="str">
        <f t="shared" si="3"/>
        <v>183****1505</v>
      </c>
      <c r="I33" s="20">
        <v>1600</v>
      </c>
      <c r="J33" s="20">
        <v>1600</v>
      </c>
      <c r="K33" s="21" t="s">
        <v>14</v>
      </c>
      <c r="L33" s="22"/>
    </row>
    <row r="34" s="1" customFormat="1" ht="27" customHeight="1" spans="1:12">
      <c r="A34" s="5">
        <v>31</v>
      </c>
      <c r="B34" s="11" t="s">
        <v>73</v>
      </c>
      <c r="C34" s="7" t="str">
        <f t="shared" si="0"/>
        <v>女</v>
      </c>
      <c r="D34" s="7">
        <f ca="1" t="shared" si="1"/>
        <v>32</v>
      </c>
      <c r="E34" s="25" t="s">
        <v>74</v>
      </c>
      <c r="F34" s="8" t="str">
        <f t="shared" si="2"/>
        <v>513029********5583</v>
      </c>
      <c r="G34" s="11">
        <v>17790319619</v>
      </c>
      <c r="H34" s="9" t="str">
        <f t="shared" si="3"/>
        <v>177****9619</v>
      </c>
      <c r="I34" s="20">
        <v>1600</v>
      </c>
      <c r="J34" s="20">
        <v>1600</v>
      </c>
      <c r="K34" s="21" t="s">
        <v>14</v>
      </c>
      <c r="L34" s="22"/>
    </row>
    <row r="35" s="1" customFormat="1" ht="27" customHeight="1" spans="1:12">
      <c r="A35" s="5">
        <v>32</v>
      </c>
      <c r="B35" s="6" t="s">
        <v>75</v>
      </c>
      <c r="C35" s="7" t="str">
        <f t="shared" si="0"/>
        <v>女</v>
      </c>
      <c r="D35" s="7">
        <f ca="1" t="shared" si="1"/>
        <v>56</v>
      </c>
      <c r="E35" s="6" t="s">
        <v>76</v>
      </c>
      <c r="F35" s="8" t="str">
        <f t="shared" si="2"/>
        <v>513024********574X</v>
      </c>
      <c r="G35" s="6">
        <v>15082406146</v>
      </c>
      <c r="H35" s="9" t="str">
        <f t="shared" si="3"/>
        <v>150****6146</v>
      </c>
      <c r="I35" s="20">
        <v>1600</v>
      </c>
      <c r="J35" s="20">
        <v>1600</v>
      </c>
      <c r="K35" s="21" t="s">
        <v>14</v>
      </c>
      <c r="L35" s="22"/>
    </row>
    <row r="36" s="1" customFormat="1" ht="27" customHeight="1" spans="1:12">
      <c r="A36" s="5">
        <v>33</v>
      </c>
      <c r="B36" s="6" t="s">
        <v>77</v>
      </c>
      <c r="C36" s="7" t="str">
        <f t="shared" si="0"/>
        <v>女</v>
      </c>
      <c r="D36" s="7">
        <f ca="1" t="shared" si="1"/>
        <v>48</v>
      </c>
      <c r="E36" s="25" t="s">
        <v>78</v>
      </c>
      <c r="F36" s="8" t="str">
        <f t="shared" si="2"/>
        <v>513024********5549</v>
      </c>
      <c r="G36" s="6">
        <v>19382806159</v>
      </c>
      <c r="H36" s="9" t="str">
        <f t="shared" si="3"/>
        <v>193****6159</v>
      </c>
      <c r="I36" s="20">
        <v>1600</v>
      </c>
      <c r="J36" s="20">
        <v>1600</v>
      </c>
      <c r="K36" s="21" t="s">
        <v>14</v>
      </c>
      <c r="L36" s="22"/>
    </row>
    <row r="37" s="1" customFormat="1" ht="27" customHeight="1" spans="1:12">
      <c r="A37" s="5">
        <v>34</v>
      </c>
      <c r="B37" s="6" t="s">
        <v>79</v>
      </c>
      <c r="C37" s="7" t="str">
        <f t="shared" si="0"/>
        <v>女</v>
      </c>
      <c r="D37" s="7">
        <f ca="1" t="shared" si="1"/>
        <v>46</v>
      </c>
      <c r="E37" s="25" t="s">
        <v>80</v>
      </c>
      <c r="F37" s="8" t="str">
        <f t="shared" si="2"/>
        <v>513025********1184</v>
      </c>
      <c r="G37" s="6">
        <v>15882918442</v>
      </c>
      <c r="H37" s="9" t="str">
        <f t="shared" si="3"/>
        <v>158****8442</v>
      </c>
      <c r="I37" s="20">
        <v>1600</v>
      </c>
      <c r="J37" s="20">
        <v>1600</v>
      </c>
      <c r="K37" s="21" t="s">
        <v>14</v>
      </c>
      <c r="L37" s="22"/>
    </row>
    <row r="38" s="1" customFormat="1" ht="27" customHeight="1" spans="1:12">
      <c r="A38" s="5">
        <v>35</v>
      </c>
      <c r="B38" s="11" t="s">
        <v>81</v>
      </c>
      <c r="C38" s="7" t="str">
        <f t="shared" si="0"/>
        <v>女</v>
      </c>
      <c r="D38" s="7">
        <f ca="1" t="shared" si="1"/>
        <v>57</v>
      </c>
      <c r="E38" s="13" t="s">
        <v>82</v>
      </c>
      <c r="F38" s="8" t="str">
        <f t="shared" si="2"/>
        <v>513024********5561</v>
      </c>
      <c r="G38" s="6">
        <v>17745057658</v>
      </c>
      <c r="H38" s="9" t="str">
        <f t="shared" si="3"/>
        <v>177****7658</v>
      </c>
      <c r="I38" s="20">
        <v>1600</v>
      </c>
      <c r="J38" s="20">
        <v>1600</v>
      </c>
      <c r="K38" s="21" t="s">
        <v>14</v>
      </c>
      <c r="L38" s="22"/>
    </row>
    <row r="39" s="1" customFormat="1" ht="27" customHeight="1" spans="1:12">
      <c r="A39" s="5">
        <v>36</v>
      </c>
      <c r="B39" s="9" t="s">
        <v>83</v>
      </c>
      <c r="C39" s="7" t="str">
        <f t="shared" si="0"/>
        <v>女</v>
      </c>
      <c r="D39" s="7">
        <f ca="1" t="shared" si="1"/>
        <v>56</v>
      </c>
      <c r="E39" s="14" t="s">
        <v>84</v>
      </c>
      <c r="F39" s="8" t="str">
        <f t="shared" si="2"/>
        <v>513024********5544</v>
      </c>
      <c r="G39" s="15">
        <v>18384874372</v>
      </c>
      <c r="H39" s="9" t="str">
        <f t="shared" si="3"/>
        <v>183****4372</v>
      </c>
      <c r="I39" s="20">
        <v>1600</v>
      </c>
      <c r="J39" s="20">
        <v>1600</v>
      </c>
      <c r="K39" s="21" t="s">
        <v>14</v>
      </c>
      <c r="L39" s="22"/>
    </row>
    <row r="40" s="1" customFormat="1" ht="27" customHeight="1" spans="1:12">
      <c r="A40" s="5">
        <v>37</v>
      </c>
      <c r="B40" s="9" t="s">
        <v>85</v>
      </c>
      <c r="C40" s="7" t="str">
        <f t="shared" si="0"/>
        <v>女</v>
      </c>
      <c r="D40" s="7">
        <f ca="1" t="shared" si="1"/>
        <v>48</v>
      </c>
      <c r="E40" s="14" t="s">
        <v>86</v>
      </c>
      <c r="F40" s="8" t="str">
        <f t="shared" si="2"/>
        <v>513024********5542</v>
      </c>
      <c r="G40" s="15">
        <v>17358992997</v>
      </c>
      <c r="H40" s="9" t="str">
        <f t="shared" si="3"/>
        <v>173****2997</v>
      </c>
      <c r="I40" s="20">
        <v>1600</v>
      </c>
      <c r="J40" s="20">
        <v>1600</v>
      </c>
      <c r="K40" s="21" t="s">
        <v>14</v>
      </c>
      <c r="L40" s="22"/>
    </row>
    <row r="41" s="1" customFormat="1" ht="27" customHeight="1" spans="1:12">
      <c r="A41" s="5">
        <v>38</v>
      </c>
      <c r="B41" s="6" t="s">
        <v>87</v>
      </c>
      <c r="C41" s="7" t="str">
        <f t="shared" si="0"/>
        <v>女</v>
      </c>
      <c r="D41" s="7">
        <f ca="1" t="shared" si="1"/>
        <v>55</v>
      </c>
      <c r="E41" s="10" t="s">
        <v>88</v>
      </c>
      <c r="F41" s="8" t="str">
        <f t="shared" si="2"/>
        <v>513002********5748</v>
      </c>
      <c r="G41" s="6">
        <v>15775471107</v>
      </c>
      <c r="H41" s="9" t="str">
        <f t="shared" si="3"/>
        <v>157****1107</v>
      </c>
      <c r="I41" s="20">
        <v>1600</v>
      </c>
      <c r="J41" s="20">
        <v>1600</v>
      </c>
      <c r="K41" s="21" t="s">
        <v>14</v>
      </c>
      <c r="L41" s="22"/>
    </row>
    <row r="42" s="1" customFormat="1" ht="29" customHeight="1" spans="1:12">
      <c r="A42" s="16" t="s">
        <v>89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24"/>
    </row>
  </sheetData>
  <mergeCells count="3">
    <mergeCell ref="A1:L1"/>
    <mergeCell ref="A2:L2"/>
    <mergeCell ref="A42:L42"/>
  </mergeCells>
  <conditionalFormatting sqref="B4">
    <cfRule type="duplicateValues" dxfId="0" priority="137"/>
    <cfRule type="duplicateValues" dxfId="0" priority="136"/>
    <cfRule type="duplicateValues" dxfId="0" priority="135"/>
    <cfRule type="duplicateValues" dxfId="0" priority="134"/>
  </conditionalFormatting>
  <conditionalFormatting sqref="E4">
    <cfRule type="duplicateValues" dxfId="0" priority="46"/>
    <cfRule type="duplicateValues" dxfId="0" priority="45"/>
  </conditionalFormatting>
  <conditionalFormatting sqref="G4">
    <cfRule type="duplicateValues" dxfId="0" priority="16"/>
  </conditionalFormatting>
  <conditionalFormatting sqref="B5">
    <cfRule type="duplicateValues" dxfId="0" priority="146"/>
    <cfRule type="duplicateValues" dxfId="0" priority="145"/>
    <cfRule type="duplicateValues" dxfId="0" priority="144"/>
    <cfRule type="duplicateValues" dxfId="0" priority="143"/>
    <cfRule type="duplicateValues" dxfId="0" priority="142"/>
    <cfRule type="duplicateValues" dxfId="0" priority="141"/>
    <cfRule type="duplicateValues" dxfId="0" priority="140"/>
    <cfRule type="duplicateValues" dxfId="0" priority="139"/>
    <cfRule type="duplicateValues" dxfId="0" priority="138"/>
  </conditionalFormatting>
  <conditionalFormatting sqref="E5">
    <cfRule type="duplicateValues" dxfId="0" priority="49"/>
    <cfRule type="duplicateValues" dxfId="0" priority="48"/>
    <cfRule type="duplicateValues" dxfId="0" priority="47"/>
  </conditionalFormatting>
  <conditionalFormatting sqref="G5">
    <cfRule type="duplicateValues" dxfId="0" priority="17"/>
  </conditionalFormatting>
  <conditionalFormatting sqref="B7">
    <cfRule type="duplicateValues" dxfId="0" priority="130"/>
    <cfRule type="duplicateValues" dxfId="0" priority="129"/>
    <cfRule type="duplicateValues" dxfId="0" priority="128"/>
    <cfRule type="duplicateValues" dxfId="0" priority="127"/>
    <cfRule type="duplicateValues" dxfId="0" priority="126"/>
    <cfRule type="duplicateValues" dxfId="0" priority="125"/>
    <cfRule type="duplicateValues" dxfId="0" priority="124"/>
    <cfRule type="duplicateValues" dxfId="0" priority="123"/>
    <cfRule type="duplicateValues" dxfId="0" priority="122"/>
  </conditionalFormatting>
  <conditionalFormatting sqref="E7">
    <cfRule type="duplicateValues" dxfId="0" priority="44"/>
    <cfRule type="duplicateValues" dxfId="0" priority="43"/>
    <cfRule type="duplicateValues" dxfId="0" priority="42"/>
  </conditionalFormatting>
  <conditionalFormatting sqref="G7">
    <cfRule type="duplicateValues" dxfId="0" priority="15"/>
  </conditionalFormatting>
  <conditionalFormatting sqref="B11">
    <cfRule type="duplicateValues" dxfId="0" priority="108"/>
  </conditionalFormatting>
  <conditionalFormatting sqref="E11">
    <cfRule type="duplicateValues" dxfId="0" priority="38"/>
    <cfRule type="duplicateValues" dxfId="0" priority="37"/>
  </conditionalFormatting>
  <conditionalFormatting sqref="G11">
    <cfRule type="duplicateValues" dxfId="0" priority="13"/>
  </conditionalFormatting>
  <conditionalFormatting sqref="B13">
    <cfRule type="duplicateValues" dxfId="0" priority="118"/>
  </conditionalFormatting>
  <conditionalFormatting sqref="B14">
    <cfRule type="duplicateValues" dxfId="0" priority="105"/>
  </conditionalFormatting>
  <conditionalFormatting sqref="B15">
    <cfRule type="duplicateValues" dxfId="0" priority="102"/>
  </conditionalFormatting>
  <conditionalFormatting sqref="B16">
    <cfRule type="duplicateValues" dxfId="0" priority="101"/>
  </conditionalFormatting>
  <conditionalFormatting sqref="B25">
    <cfRule type="duplicateValues" dxfId="0" priority="89"/>
  </conditionalFormatting>
  <conditionalFormatting sqref="E25">
    <cfRule type="duplicateValues" dxfId="0" priority="30"/>
  </conditionalFormatting>
  <conditionalFormatting sqref="G25">
    <cfRule type="duplicateValues" dxfId="0" priority="9"/>
  </conditionalFormatting>
  <conditionalFormatting sqref="B28">
    <cfRule type="duplicateValues" dxfId="0" priority="74"/>
    <cfRule type="duplicateValues" dxfId="0" priority="73"/>
  </conditionalFormatting>
  <conditionalFormatting sqref="E28">
    <cfRule type="duplicateValues" dxfId="0" priority="25"/>
  </conditionalFormatting>
  <conditionalFormatting sqref="G28">
    <cfRule type="duplicateValues" dxfId="0" priority="7"/>
  </conditionalFormatting>
  <conditionalFormatting sqref="B29">
    <cfRule type="duplicateValues" dxfId="0" priority="72"/>
  </conditionalFormatting>
  <conditionalFormatting sqref="B31">
    <cfRule type="duplicateValues" dxfId="0" priority="84"/>
  </conditionalFormatting>
  <conditionalFormatting sqref="E32">
    <cfRule type="duplicateValues" dxfId="0" priority="3"/>
    <cfRule type="duplicateValues" dxfId="0" priority="2"/>
    <cfRule type="duplicateValues" dxfId="0" priority="1"/>
  </conditionalFormatting>
  <conditionalFormatting sqref="B33">
    <cfRule type="duplicateValues" dxfId="0" priority="79"/>
  </conditionalFormatting>
  <conditionalFormatting sqref="E34">
    <cfRule type="duplicateValues" dxfId="0" priority="28"/>
    <cfRule type="duplicateValues" dxfId="0" priority="27"/>
  </conditionalFormatting>
  <conditionalFormatting sqref="B38">
    <cfRule type="duplicateValues" dxfId="0" priority="56"/>
    <cfRule type="duplicateValues" dxfId="0" priority="55"/>
    <cfRule type="duplicateValues" dxfId="0" priority="54"/>
    <cfRule type="duplicateValues" dxfId="0" priority="53"/>
    <cfRule type="duplicateValues" dxfId="0" priority="52"/>
    <cfRule type="duplicateValues" dxfId="0" priority="51"/>
  </conditionalFormatting>
  <conditionalFormatting sqref="E38">
    <cfRule type="duplicateValues" dxfId="0" priority="19"/>
    <cfRule type="duplicateValues" dxfId="0" priority="18"/>
  </conditionalFormatting>
  <conditionalFormatting sqref="G38">
    <cfRule type="duplicateValues" dxfId="0" priority="4"/>
  </conditionalFormatting>
  <conditionalFormatting sqref="B4:B5">
    <cfRule type="duplicateValues" dxfId="0" priority="133"/>
    <cfRule type="duplicateValues" dxfId="0" priority="132"/>
    <cfRule type="duplicateValues" dxfId="0" priority="131"/>
  </conditionalFormatting>
  <conditionalFormatting sqref="B6:B7">
    <cfRule type="duplicateValues" dxfId="0" priority="121"/>
    <cfRule type="duplicateValues" dxfId="0" priority="120"/>
    <cfRule type="duplicateValues" dxfId="0" priority="119"/>
  </conditionalFormatting>
  <conditionalFormatting sqref="B8:B9">
    <cfRule type="duplicateValues" dxfId="0" priority="117"/>
    <cfRule type="duplicateValues" dxfId="0" priority="116"/>
  </conditionalFormatting>
  <conditionalFormatting sqref="B8:B13">
    <cfRule type="duplicateValues" dxfId="0" priority="107"/>
    <cfRule type="duplicateValues" dxfId="0" priority="106"/>
  </conditionalFormatting>
  <conditionalFormatting sqref="B14:B23">
    <cfRule type="duplicateValues" dxfId="0" priority="94"/>
    <cfRule type="duplicateValues" dxfId="0" priority="93"/>
  </conditionalFormatting>
  <conditionalFormatting sqref="B14:B26">
    <cfRule type="duplicateValues" dxfId="0" priority="87"/>
    <cfRule type="duplicateValues" dxfId="0" priority="86"/>
    <cfRule type="duplicateValues" dxfId="0" priority="85"/>
  </conditionalFormatting>
  <conditionalFormatting sqref="B15:B16">
    <cfRule type="duplicateValues" dxfId="0" priority="100"/>
    <cfRule type="duplicateValues" dxfId="0" priority="99"/>
  </conditionalFormatting>
  <conditionalFormatting sqref="B24:B26">
    <cfRule type="duplicateValues" dxfId="0" priority="88"/>
  </conditionalFormatting>
  <conditionalFormatting sqref="B27:B30">
    <cfRule type="duplicateValues" dxfId="0" priority="69"/>
    <cfRule type="duplicateValues" dxfId="0" priority="68"/>
  </conditionalFormatting>
  <conditionalFormatting sqref="B27:B34">
    <cfRule type="duplicateValues" dxfId="0" priority="67"/>
    <cfRule type="duplicateValues" dxfId="0" priority="66"/>
    <cfRule type="duplicateValues" dxfId="0" priority="65"/>
  </conditionalFormatting>
  <conditionalFormatting sqref="B31:B34">
    <cfRule type="duplicateValues" dxfId="0" priority="78"/>
    <cfRule type="duplicateValues" dxfId="0" priority="77"/>
    <cfRule type="duplicateValues" dxfId="0" priority="76"/>
    <cfRule type="duplicateValues" dxfId="0" priority="75"/>
  </conditionalFormatting>
  <conditionalFormatting sqref="B35:B37">
    <cfRule type="duplicateValues" dxfId="0" priority="64"/>
    <cfRule type="duplicateValues" dxfId="0" priority="63"/>
    <cfRule type="duplicateValues" dxfId="0" priority="62"/>
    <cfRule type="duplicateValues" dxfId="0" priority="61"/>
    <cfRule type="duplicateValues" dxfId="0" priority="60"/>
    <cfRule type="duplicateValues" dxfId="0" priority="59"/>
    <cfRule type="duplicateValues" dxfId="0" priority="58"/>
  </conditionalFormatting>
  <conditionalFormatting sqref="B38:B41">
    <cfRule type="duplicateValues" dxfId="0" priority="50"/>
  </conditionalFormatting>
  <conditionalFormatting sqref="B39:B41">
    <cfRule type="duplicateValues" dxfId="0" priority="57"/>
  </conditionalFormatting>
  <conditionalFormatting sqref="E8:E9">
    <cfRule type="duplicateValues" dxfId="0" priority="41"/>
  </conditionalFormatting>
  <conditionalFormatting sqref="E14:E23">
    <cfRule type="duplicateValues" dxfId="0" priority="32"/>
  </conditionalFormatting>
  <conditionalFormatting sqref="E15:E16">
    <cfRule type="duplicateValues" dxfId="0" priority="34"/>
    <cfRule type="duplicateValues" dxfId="0" priority="33"/>
  </conditionalFormatting>
  <conditionalFormatting sqref="E24:E26">
    <cfRule type="duplicateValues" dxfId="0" priority="29"/>
  </conditionalFormatting>
  <conditionalFormatting sqref="E27:E30">
    <cfRule type="duplicateValues" dxfId="0" priority="23"/>
  </conditionalFormatting>
  <conditionalFormatting sqref="E35:E37">
    <cfRule type="duplicateValues" dxfId="0" priority="22"/>
    <cfRule type="duplicateValues" dxfId="0" priority="21"/>
  </conditionalFormatting>
  <conditionalFormatting sqref="E39:E41">
    <cfRule type="duplicateValues" dxfId="0" priority="20"/>
  </conditionalFormatting>
  <conditionalFormatting sqref="G8:G9">
    <cfRule type="duplicateValues" dxfId="0" priority="14"/>
  </conditionalFormatting>
  <conditionalFormatting sqref="G15:G16">
    <cfRule type="duplicateValues" dxfId="0" priority="11"/>
  </conditionalFormatting>
  <conditionalFormatting sqref="G35:G37">
    <cfRule type="duplicateValues" dxfId="0" priority="5"/>
  </conditionalFormatting>
  <conditionalFormatting sqref="B8:B10 B12">
    <cfRule type="duplicateValues" dxfId="0" priority="115"/>
  </conditionalFormatting>
  <conditionalFormatting sqref="B8:B10 B12:B13">
    <cfRule type="duplicateValues" dxfId="0" priority="114"/>
    <cfRule type="duplicateValues" dxfId="0" priority="113"/>
    <cfRule type="duplicateValues" dxfId="0" priority="112"/>
    <cfRule type="duplicateValues" dxfId="0" priority="110"/>
    <cfRule type="duplicateValues" dxfId="0" priority="109"/>
  </conditionalFormatting>
  <conditionalFormatting sqref="B12:B13 B8:B10">
    <cfRule type="duplicateValues" dxfId="0" priority="111"/>
  </conditionalFormatting>
  <conditionalFormatting sqref="E8:E10 E12">
    <cfRule type="duplicateValues" dxfId="0" priority="40"/>
  </conditionalFormatting>
  <conditionalFormatting sqref="E8:E10 E12:E13">
    <cfRule type="duplicateValues" dxfId="0" priority="39"/>
  </conditionalFormatting>
  <conditionalFormatting sqref="B14 B19">
    <cfRule type="duplicateValues" dxfId="0" priority="104"/>
  </conditionalFormatting>
  <conditionalFormatting sqref="B14 B23 B21 B19">
    <cfRule type="duplicateValues" dxfId="0" priority="103"/>
  </conditionalFormatting>
  <conditionalFormatting sqref="B14:B16 B21 B19 B23">
    <cfRule type="duplicateValues" dxfId="0" priority="98"/>
  </conditionalFormatting>
  <conditionalFormatting sqref="B14:B17 B21:B23 B19">
    <cfRule type="duplicateValues" dxfId="0" priority="96"/>
    <cfRule type="duplicateValues" dxfId="0" priority="95"/>
  </conditionalFormatting>
  <conditionalFormatting sqref="E14 E20">
    <cfRule type="duplicateValues" dxfId="0" priority="36"/>
  </conditionalFormatting>
  <conditionalFormatting sqref="E14 E19:E20">
    <cfRule type="duplicateValues" dxfId="0" priority="35"/>
  </conditionalFormatting>
  <conditionalFormatting sqref="G14 G20">
    <cfRule type="duplicateValues" dxfId="0" priority="12"/>
  </conditionalFormatting>
  <conditionalFormatting sqref="B17 B22">
    <cfRule type="duplicateValues" dxfId="0" priority="97"/>
  </conditionalFormatting>
  <conditionalFormatting sqref="B24 B26">
    <cfRule type="duplicateValues" dxfId="0" priority="92"/>
    <cfRule type="duplicateValues" dxfId="0" priority="91"/>
    <cfRule type="duplicateValues" dxfId="0" priority="90"/>
  </conditionalFormatting>
  <conditionalFormatting sqref="E24 E26">
    <cfRule type="duplicateValues" dxfId="0" priority="31"/>
  </conditionalFormatting>
  <conditionalFormatting sqref="G24 G26">
    <cfRule type="duplicateValues" dxfId="0" priority="10"/>
  </conditionalFormatting>
  <conditionalFormatting sqref="B30 B27">
    <cfRule type="duplicateValues" dxfId="0" priority="71"/>
  </conditionalFormatting>
  <conditionalFormatting sqref="B29:B30 B27">
    <cfRule type="duplicateValues" dxfId="0" priority="70"/>
  </conditionalFormatting>
  <conditionalFormatting sqref="E29:E30 E27">
    <cfRule type="duplicateValues" dxfId="0" priority="24"/>
  </conditionalFormatting>
  <conditionalFormatting sqref="G29:G30 G27">
    <cfRule type="duplicateValues" dxfId="0" priority="6"/>
  </conditionalFormatting>
  <conditionalFormatting sqref="B31:B32 B34">
    <cfRule type="duplicateValues" dxfId="0" priority="80"/>
  </conditionalFormatting>
  <conditionalFormatting sqref="E31 E33:E34">
    <cfRule type="duplicateValues" dxfId="0" priority="26"/>
  </conditionalFormatting>
  <conditionalFormatting sqref="B34 B32">
    <cfRule type="duplicateValues" dxfId="0" priority="83"/>
    <cfRule type="duplicateValues" dxfId="0" priority="82"/>
  </conditionalFormatting>
  <conditionalFormatting sqref="B32 B34">
    <cfRule type="duplicateValues" dxfId="0" priority="81"/>
  </conditionalFormatting>
  <conditionalFormatting sqref="G34 G32">
    <cfRule type="duplicateValues" dxfId="0" priority="8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2024-12-20T04:13:19Z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23AA64DC6F00498CB270173F08E032A9_12</vt:lpwstr>
  </property>
</Properties>
</file>