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<sst xmlns="http://schemas.openxmlformats.org/spreadsheetml/2006/main" count="100" uniqueCount="72">
  <si>
    <t>万源市2024年度劳务品牌（农艺工）培训公示学员花名册</t>
  </si>
  <si>
    <t>培训单位（盖章）：达州市达川区银河职业技术学校　              培训批次：202412712920039                     培训专业：农艺工</t>
  </si>
  <si>
    <r>
      <rPr>
        <sz val="12"/>
        <color rgb="FF000000"/>
        <rFont val="宋体"/>
        <charset val="134"/>
        <scheme val="minor"/>
      </rPr>
      <t>序</t>
    </r>
    <r>
      <rPr>
        <sz val="12"/>
        <color rgb="FF000000"/>
        <rFont val="宋体"/>
        <charset val="134"/>
      </rPr>
      <t>号</t>
    </r>
  </si>
  <si>
    <t>姓名</t>
  </si>
  <si>
    <t>性别</t>
  </si>
  <si>
    <t>年龄</t>
  </si>
  <si>
    <r>
      <rPr>
        <sz val="12"/>
        <color rgb="FF000000"/>
        <rFont val="宋体"/>
        <charset val="134"/>
        <scheme val="minor"/>
      </rPr>
      <t>身</t>
    </r>
    <r>
      <rPr>
        <sz val="12"/>
        <color rgb="FF000000"/>
        <rFont val="宋体"/>
        <charset val="134"/>
      </rPr>
      <t>份证号码</t>
    </r>
  </si>
  <si>
    <t>联系电话</t>
  </si>
  <si>
    <t>补贴标准</t>
  </si>
  <si>
    <t>具体金额</t>
  </si>
  <si>
    <t>培训内容</t>
  </si>
  <si>
    <t>备注</t>
  </si>
  <si>
    <t>肖世芬</t>
  </si>
  <si>
    <t>513024197801253960</t>
  </si>
  <si>
    <t>农艺工</t>
  </si>
  <si>
    <t>王琼</t>
  </si>
  <si>
    <t>513024196703153961</t>
  </si>
  <si>
    <t>王家会</t>
  </si>
  <si>
    <t>513024197309033982</t>
  </si>
  <si>
    <t>乔树才</t>
  </si>
  <si>
    <t>513024197004093968</t>
  </si>
  <si>
    <t>任文玉</t>
  </si>
  <si>
    <t>513024197005153969</t>
  </si>
  <si>
    <t>苏丹</t>
  </si>
  <si>
    <t>513002198604203960</t>
  </si>
  <si>
    <t>苏明金</t>
  </si>
  <si>
    <t>513024196705253982</t>
  </si>
  <si>
    <t>张仕秀</t>
  </si>
  <si>
    <t>513024196812173961</t>
  </si>
  <si>
    <t>杨先琼</t>
  </si>
  <si>
    <t>513024197412283963</t>
  </si>
  <si>
    <t>杨婷</t>
  </si>
  <si>
    <t>51178120040125396X</t>
  </si>
  <si>
    <t>王宣</t>
  </si>
  <si>
    <t>51302419680501396X</t>
  </si>
  <si>
    <t>苏述秀</t>
  </si>
  <si>
    <t>513024197310013962</t>
  </si>
  <si>
    <t>郭俊英</t>
  </si>
  <si>
    <t>51302219780218460X</t>
  </si>
  <si>
    <t>王芳</t>
  </si>
  <si>
    <t>513024196804173961</t>
  </si>
  <si>
    <t>吴春霞</t>
  </si>
  <si>
    <t>513024197504243985</t>
  </si>
  <si>
    <t>张纪秀</t>
  </si>
  <si>
    <t>513024196604053965</t>
  </si>
  <si>
    <t>张星英</t>
  </si>
  <si>
    <t>513024196603193966</t>
  </si>
  <si>
    <t>鲜耀铭</t>
  </si>
  <si>
    <t>513002198812123957</t>
  </si>
  <si>
    <t>苏丕琼</t>
  </si>
  <si>
    <t>513024196610263969</t>
  </si>
  <si>
    <t>王垚</t>
  </si>
  <si>
    <t>511781200108033968</t>
  </si>
  <si>
    <t>杨从安</t>
  </si>
  <si>
    <t>513028197010088319</t>
  </si>
  <si>
    <t>王冬菊</t>
  </si>
  <si>
    <t>51302419741227416X</t>
  </si>
  <si>
    <t>苏定明</t>
  </si>
  <si>
    <t>513002198412193956</t>
  </si>
  <si>
    <t>鲜秋菊</t>
  </si>
  <si>
    <t>513024196907103966</t>
  </si>
  <si>
    <t>刘国珍</t>
  </si>
  <si>
    <t>513024196910113962</t>
  </si>
  <si>
    <t>杨宗慧</t>
  </si>
  <si>
    <t>51302419700509396X</t>
  </si>
  <si>
    <t>吴光菊</t>
  </si>
  <si>
    <t>513024197406153986</t>
  </si>
  <si>
    <t>王思雨</t>
  </si>
  <si>
    <t>511781200510233968</t>
  </si>
  <si>
    <t>郭芬</t>
  </si>
  <si>
    <t>513024196704083969</t>
  </si>
  <si>
    <t>备注：公示花名册必须隐去身份证号码部分内容。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</si>
</sst>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20.5"/>
      <color rgb="FF000000"/>
      <name val="宋体"/>
      <charset val="134"/>
      <scheme val="minor"/>
    </font>
    <font>
      <sz val="11"/>
      <color rgb="FF000000"/>
      <name val="仿宋_GB2312"/>
      <charset val="134"/>
    </font>
    <font>
      <sz val="12"/>
      <color rgb="FF000000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sz val="12"/>
      <color rgb="FF000000"/>
      <name val="宋体"/>
      <charset val="134"/>
    </font>
    <font>
      <sz val="12"/>
      <color rgb="FF000000"/>
      <name val="Arial"/>
      <charset val="134"/>
    </font>
    <font>
      <sz val="11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6" applyNumberFormat="0" applyAlignment="0" applyProtection="0">
      <alignment vertical="center"/>
    </xf>
    <xf numFmtId="0" fontId="21" fillId="4" borderId="7" applyNumberFormat="0" applyAlignment="0" applyProtection="0">
      <alignment vertical="center"/>
    </xf>
    <xf numFmtId="0" fontId="22" fillId="4" borderId="6" applyNumberFormat="0" applyAlignment="0" applyProtection="0">
      <alignment vertical="center"/>
    </xf>
    <xf numFmtId="0" fontId="23" fillId="5" borderId="8" applyNumberFormat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 quotePrefix="1">
      <alignment horizontal="center" vertical="center" wrapText="1"/>
    </xf>
    <xf numFmtId="0" fontId="4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3"/>
  <sheetViews>
    <sheetView tabSelected="1" workbookViewId="0">
      <selection activeCell="J6" sqref="J6"/>
    </sheetView>
  </sheetViews>
  <sheetFormatPr defaultColWidth="9" defaultRowHeight="13.5"/>
  <cols>
    <col min="1" max="1" width="6.125" style="1" customWidth="1"/>
    <col min="2" max="2" width="12.75" style="1" customWidth="1"/>
    <col min="3" max="4" width="6.375" style="1" customWidth="1"/>
    <col min="5" max="5" width="27.25" style="1" hidden="1" customWidth="1"/>
    <col min="6" max="6" width="25.875" style="1" customWidth="1"/>
    <col min="7" max="7" width="19.75" style="1" customWidth="1"/>
    <col min="8" max="8" width="24.75" style="1" hidden="1" customWidth="1"/>
    <col min="9" max="10" width="14.5" style="1" customWidth="1"/>
    <col min="11" max="11" width="19.875" style="1" customWidth="1"/>
    <col min="12" max="12" width="8.625" style="2" customWidth="1"/>
    <col min="13" max="16384" width="9" style="1"/>
  </cols>
  <sheetData>
    <row r="1" s="1" customFormat="1" ht="33" customHeight="1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customFormat="1" ht="27" customHeight="1" spans="1:1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="1" customFormat="1" ht="30" customHeight="1" spans="1:12">
      <c r="A3" s="5" t="s">
        <v>2</v>
      </c>
      <c r="B3" s="5" t="s">
        <v>3</v>
      </c>
      <c r="C3" s="5" t="s">
        <v>4</v>
      </c>
      <c r="D3" s="5" t="s">
        <v>5</v>
      </c>
      <c r="F3" s="5" t="s">
        <v>6</v>
      </c>
      <c r="G3" s="5" t="s">
        <v>7</v>
      </c>
      <c r="I3" s="5" t="s">
        <v>8</v>
      </c>
      <c r="J3" s="5" t="s">
        <v>9</v>
      </c>
      <c r="K3" s="5" t="s">
        <v>10</v>
      </c>
      <c r="L3" s="5" t="s">
        <v>11</v>
      </c>
    </row>
    <row r="4" s="1" customFormat="1" ht="25" customHeight="1" spans="1:12">
      <c r="A4" s="5">
        <v>1</v>
      </c>
      <c r="B4" s="6" t="s">
        <v>12</v>
      </c>
      <c r="C4" s="7" t="str">
        <f t="shared" ref="C4:C32" si="0">IF(OR(LEN(F4)=15,LEN(F4)=18),IF(MOD(MID(F4,15,3)*1,2),"男","女"),#N/A)</f>
        <v>女</v>
      </c>
      <c r="D4" s="7">
        <f ca="1" t="shared" ref="D4:D32" si="1">DATEDIF(RIGHT(TEXT(MID(E4,7,11)-500,"#-00-00,"),10),NOW(),"Y")</f>
        <v>46</v>
      </c>
      <c r="E4" s="25" t="s">
        <v>13</v>
      </c>
      <c r="F4" s="8" t="str">
        <f t="shared" ref="F4:F32" si="2">REPLACE(E4,7,8,"********")</f>
        <v>513024********3960</v>
      </c>
      <c r="G4" s="9" t="str">
        <f t="shared" ref="G4:G32" si="3">SUBSTITUTE(H4,MID(H4,4,4),"****")</f>
        <v>183****1900</v>
      </c>
      <c r="H4" s="6">
        <v>18381991900</v>
      </c>
      <c r="I4" s="21">
        <v>1600</v>
      </c>
      <c r="J4" s="21">
        <v>1600</v>
      </c>
      <c r="K4" s="5" t="s">
        <v>14</v>
      </c>
      <c r="L4" s="22"/>
    </row>
    <row r="5" s="1" customFormat="1" ht="25" customHeight="1" spans="1:12">
      <c r="A5" s="5">
        <v>2</v>
      </c>
      <c r="B5" s="6" t="s">
        <v>15</v>
      </c>
      <c r="C5" s="7" t="str">
        <f t="shared" si="0"/>
        <v>女</v>
      </c>
      <c r="D5" s="7">
        <f ca="1" t="shared" si="1"/>
        <v>57</v>
      </c>
      <c r="E5" s="10" t="s">
        <v>16</v>
      </c>
      <c r="F5" s="8" t="str">
        <f t="shared" si="2"/>
        <v>513024********3961</v>
      </c>
      <c r="G5" s="9" t="str">
        <f t="shared" si="3"/>
        <v>177****3395</v>
      </c>
      <c r="H5" s="6">
        <v>17761093395</v>
      </c>
      <c r="I5" s="21">
        <v>1600</v>
      </c>
      <c r="J5" s="21">
        <v>1600</v>
      </c>
      <c r="K5" s="5" t="s">
        <v>14</v>
      </c>
      <c r="L5" s="22"/>
    </row>
    <row r="6" s="1" customFormat="1" ht="25" customHeight="1" spans="1:12">
      <c r="A6" s="5">
        <v>3</v>
      </c>
      <c r="B6" s="6" t="s">
        <v>17</v>
      </c>
      <c r="C6" s="7" t="str">
        <f t="shared" si="0"/>
        <v>女</v>
      </c>
      <c r="D6" s="7">
        <f ca="1" t="shared" si="1"/>
        <v>51</v>
      </c>
      <c r="E6" s="10" t="s">
        <v>18</v>
      </c>
      <c r="F6" s="8" t="str">
        <f t="shared" si="2"/>
        <v>513024********3982</v>
      </c>
      <c r="G6" s="9" t="str">
        <f t="shared" si="3"/>
        <v>136****7559</v>
      </c>
      <c r="H6" s="11">
        <v>13678297559</v>
      </c>
      <c r="I6" s="21">
        <v>1600</v>
      </c>
      <c r="J6" s="21">
        <v>1600</v>
      </c>
      <c r="K6" s="5" t="s">
        <v>14</v>
      </c>
      <c r="L6" s="22"/>
    </row>
    <row r="7" s="1" customFormat="1" ht="25" customHeight="1" spans="1:12">
      <c r="A7" s="5">
        <v>4</v>
      </c>
      <c r="B7" s="11" t="s">
        <v>19</v>
      </c>
      <c r="C7" s="7" t="str">
        <f t="shared" si="0"/>
        <v>女</v>
      </c>
      <c r="D7" s="7">
        <f ca="1" t="shared" si="1"/>
        <v>54</v>
      </c>
      <c r="E7" s="26" t="s">
        <v>20</v>
      </c>
      <c r="F7" s="8" t="str">
        <f t="shared" si="2"/>
        <v>513024********3968</v>
      </c>
      <c r="G7" s="9" t="str">
        <f t="shared" si="3"/>
        <v>137****8473</v>
      </c>
      <c r="H7" s="11">
        <v>13778348473</v>
      </c>
      <c r="I7" s="21">
        <v>1600</v>
      </c>
      <c r="J7" s="21">
        <v>1600</v>
      </c>
      <c r="K7" s="5" t="s">
        <v>14</v>
      </c>
      <c r="L7" s="22"/>
    </row>
    <row r="8" s="1" customFormat="1" ht="25" customHeight="1" spans="1:12">
      <c r="A8" s="5">
        <v>5</v>
      </c>
      <c r="B8" s="6" t="s">
        <v>21</v>
      </c>
      <c r="C8" s="7" t="str">
        <f t="shared" si="0"/>
        <v>女</v>
      </c>
      <c r="D8" s="7">
        <f ca="1" t="shared" si="1"/>
        <v>54</v>
      </c>
      <c r="E8" s="25" t="s">
        <v>22</v>
      </c>
      <c r="F8" s="8" t="str">
        <f t="shared" si="2"/>
        <v>513024********3969</v>
      </c>
      <c r="G8" s="9" t="str">
        <f t="shared" si="3"/>
        <v>191****1269</v>
      </c>
      <c r="H8" s="6">
        <v>19162911269</v>
      </c>
      <c r="I8" s="21">
        <v>1600</v>
      </c>
      <c r="J8" s="21">
        <v>1600</v>
      </c>
      <c r="K8" s="5" t="s">
        <v>14</v>
      </c>
      <c r="L8" s="22"/>
    </row>
    <row r="9" s="1" customFormat="1" ht="25" customHeight="1" spans="1:12">
      <c r="A9" s="5">
        <v>6</v>
      </c>
      <c r="B9" s="6" t="s">
        <v>23</v>
      </c>
      <c r="C9" s="7" t="str">
        <f t="shared" si="0"/>
        <v>女</v>
      </c>
      <c r="D9" s="7">
        <f ca="1" t="shared" si="1"/>
        <v>38</v>
      </c>
      <c r="E9" s="25" t="s">
        <v>24</v>
      </c>
      <c r="F9" s="8" t="str">
        <f t="shared" si="2"/>
        <v>513002********3960</v>
      </c>
      <c r="G9" s="9" t="str">
        <f t="shared" si="3"/>
        <v>181****4598</v>
      </c>
      <c r="H9" s="6">
        <v>18113394598</v>
      </c>
      <c r="I9" s="21">
        <v>1600</v>
      </c>
      <c r="J9" s="21">
        <v>1600</v>
      </c>
      <c r="K9" s="5" t="s">
        <v>14</v>
      </c>
      <c r="L9" s="22"/>
    </row>
    <row r="10" s="1" customFormat="1" ht="25" customHeight="1" spans="1:12">
      <c r="A10" s="5">
        <v>7</v>
      </c>
      <c r="B10" s="11" t="s">
        <v>25</v>
      </c>
      <c r="C10" s="7" t="str">
        <f t="shared" si="0"/>
        <v>女</v>
      </c>
      <c r="D10" s="7">
        <f ca="1" t="shared" si="1"/>
        <v>57</v>
      </c>
      <c r="E10" s="26" t="s">
        <v>26</v>
      </c>
      <c r="F10" s="8" t="str">
        <f t="shared" si="2"/>
        <v>513024********3982</v>
      </c>
      <c r="G10" s="9" t="str">
        <f t="shared" si="3"/>
        <v>133****2690</v>
      </c>
      <c r="H10" s="11">
        <v>13320822690</v>
      </c>
      <c r="I10" s="21">
        <v>1600</v>
      </c>
      <c r="J10" s="21">
        <v>1600</v>
      </c>
      <c r="K10" s="5" t="s">
        <v>14</v>
      </c>
      <c r="L10" s="22"/>
    </row>
    <row r="11" s="1" customFormat="1" ht="25" customHeight="1" spans="1:12">
      <c r="A11" s="5">
        <v>8</v>
      </c>
      <c r="B11" s="11" t="s">
        <v>27</v>
      </c>
      <c r="C11" s="7" t="str">
        <f t="shared" si="0"/>
        <v>女</v>
      </c>
      <c r="D11" s="7">
        <f ca="1" t="shared" si="1"/>
        <v>56</v>
      </c>
      <c r="E11" s="26" t="s">
        <v>28</v>
      </c>
      <c r="F11" s="8" t="str">
        <f t="shared" si="2"/>
        <v>513024********3961</v>
      </c>
      <c r="G11" s="9" t="str">
        <f t="shared" si="3"/>
        <v>139****2019</v>
      </c>
      <c r="H11" s="11">
        <v>13934522019</v>
      </c>
      <c r="I11" s="21">
        <v>1600</v>
      </c>
      <c r="J11" s="21">
        <v>1600</v>
      </c>
      <c r="K11" s="5" t="s">
        <v>14</v>
      </c>
      <c r="L11" s="22"/>
    </row>
    <row r="12" s="1" customFormat="1" ht="25" customHeight="1" spans="1:12">
      <c r="A12" s="5">
        <v>9</v>
      </c>
      <c r="B12" s="11" t="s">
        <v>29</v>
      </c>
      <c r="C12" s="7" t="str">
        <f t="shared" si="0"/>
        <v>女</v>
      </c>
      <c r="D12" s="7">
        <f ca="1" t="shared" si="1"/>
        <v>49</v>
      </c>
      <c r="E12" s="26" t="s">
        <v>30</v>
      </c>
      <c r="F12" s="8" t="str">
        <f t="shared" si="2"/>
        <v>513024********3963</v>
      </c>
      <c r="G12" s="9" t="str">
        <f t="shared" si="3"/>
        <v>182****5273</v>
      </c>
      <c r="H12" s="11">
        <v>18282975273</v>
      </c>
      <c r="I12" s="21">
        <v>1600</v>
      </c>
      <c r="J12" s="21">
        <v>1600</v>
      </c>
      <c r="K12" s="5" t="s">
        <v>14</v>
      </c>
      <c r="L12" s="22"/>
    </row>
    <row r="13" s="1" customFormat="1" ht="25" customHeight="1" spans="1:12">
      <c r="A13" s="5">
        <v>10</v>
      </c>
      <c r="B13" s="6" t="s">
        <v>31</v>
      </c>
      <c r="C13" s="7" t="str">
        <f t="shared" si="0"/>
        <v>女</v>
      </c>
      <c r="D13" s="7">
        <f ca="1" t="shared" si="1"/>
        <v>20</v>
      </c>
      <c r="E13" s="12" t="s">
        <v>32</v>
      </c>
      <c r="F13" s="8" t="str">
        <f t="shared" si="2"/>
        <v>511781********396X</v>
      </c>
      <c r="G13" s="9" t="str">
        <f t="shared" si="3"/>
        <v>182****4172</v>
      </c>
      <c r="H13" s="6">
        <v>18282974172</v>
      </c>
      <c r="I13" s="21">
        <v>1600</v>
      </c>
      <c r="J13" s="21">
        <v>1600</v>
      </c>
      <c r="K13" s="5" t="s">
        <v>14</v>
      </c>
      <c r="L13" s="22"/>
    </row>
    <row r="14" s="1" customFormat="1" ht="25" customHeight="1" spans="1:12">
      <c r="A14" s="5">
        <v>11</v>
      </c>
      <c r="B14" s="6" t="s">
        <v>33</v>
      </c>
      <c r="C14" s="7" t="str">
        <f t="shared" si="0"/>
        <v>女</v>
      </c>
      <c r="D14" s="7">
        <f ca="1" t="shared" si="1"/>
        <v>56</v>
      </c>
      <c r="E14" s="6" t="s">
        <v>34</v>
      </c>
      <c r="F14" s="8" t="str">
        <f t="shared" si="2"/>
        <v>513024********396X</v>
      </c>
      <c r="G14" s="9" t="str">
        <f t="shared" si="3"/>
        <v>183****3569</v>
      </c>
      <c r="H14" s="6">
        <v>18384883569</v>
      </c>
      <c r="I14" s="21">
        <v>1600</v>
      </c>
      <c r="J14" s="21">
        <v>1600</v>
      </c>
      <c r="K14" s="5" t="s">
        <v>14</v>
      </c>
      <c r="L14" s="22"/>
    </row>
    <row r="15" s="1" customFormat="1" ht="25" customHeight="1" spans="1:12">
      <c r="A15" s="5">
        <v>12</v>
      </c>
      <c r="B15" s="11" t="s">
        <v>35</v>
      </c>
      <c r="C15" s="7" t="str">
        <f t="shared" si="0"/>
        <v>女</v>
      </c>
      <c r="D15" s="7">
        <f ca="1" t="shared" si="1"/>
        <v>51</v>
      </c>
      <c r="E15" s="26" t="s">
        <v>36</v>
      </c>
      <c r="F15" s="8" t="str">
        <f t="shared" si="2"/>
        <v>513024********3962</v>
      </c>
      <c r="G15" s="9" t="str">
        <f t="shared" si="3"/>
        <v>187****9528</v>
      </c>
      <c r="H15" s="11">
        <v>18780849528</v>
      </c>
      <c r="I15" s="21">
        <v>1600</v>
      </c>
      <c r="J15" s="21">
        <v>1600</v>
      </c>
      <c r="K15" s="5" t="s">
        <v>14</v>
      </c>
      <c r="L15" s="22"/>
    </row>
    <row r="16" s="1" customFormat="1" ht="25" customHeight="1" spans="1:12">
      <c r="A16" s="5">
        <v>13</v>
      </c>
      <c r="B16" s="11" t="s">
        <v>37</v>
      </c>
      <c r="C16" s="7" t="str">
        <f t="shared" si="0"/>
        <v>女</v>
      </c>
      <c r="D16" s="7">
        <f ca="1" t="shared" si="1"/>
        <v>46</v>
      </c>
      <c r="E16" s="11" t="s">
        <v>38</v>
      </c>
      <c r="F16" s="8" t="str">
        <f t="shared" si="2"/>
        <v>513022********460X</v>
      </c>
      <c r="G16" s="9" t="str">
        <f t="shared" si="3"/>
        <v>150****9085</v>
      </c>
      <c r="H16" s="11">
        <v>15059199085</v>
      </c>
      <c r="I16" s="21">
        <v>1600</v>
      </c>
      <c r="J16" s="21">
        <v>1600</v>
      </c>
      <c r="K16" s="5" t="s">
        <v>14</v>
      </c>
      <c r="L16" s="22"/>
    </row>
    <row r="17" s="1" customFormat="1" ht="25" customHeight="1" spans="1:12">
      <c r="A17" s="5">
        <v>14</v>
      </c>
      <c r="B17" s="11" t="s">
        <v>39</v>
      </c>
      <c r="C17" s="7" t="str">
        <f t="shared" si="0"/>
        <v>女</v>
      </c>
      <c r="D17" s="7">
        <f ca="1" t="shared" si="1"/>
        <v>56</v>
      </c>
      <c r="E17" s="26" t="s">
        <v>40</v>
      </c>
      <c r="F17" s="8" t="str">
        <f t="shared" si="2"/>
        <v>513024********3961</v>
      </c>
      <c r="G17" s="9" t="str">
        <f t="shared" si="3"/>
        <v>193****3518</v>
      </c>
      <c r="H17" s="11">
        <v>19381453518</v>
      </c>
      <c r="I17" s="21">
        <v>1600</v>
      </c>
      <c r="J17" s="21">
        <v>1600</v>
      </c>
      <c r="K17" s="5" t="s">
        <v>14</v>
      </c>
      <c r="L17" s="22"/>
    </row>
    <row r="18" s="1" customFormat="1" ht="25" customHeight="1" spans="1:12">
      <c r="A18" s="5">
        <v>15</v>
      </c>
      <c r="B18" s="11" t="s">
        <v>41</v>
      </c>
      <c r="C18" s="7" t="str">
        <f t="shared" si="0"/>
        <v>女</v>
      </c>
      <c r="D18" s="7">
        <f ca="1" t="shared" si="1"/>
        <v>49</v>
      </c>
      <c r="E18" s="26" t="s">
        <v>42</v>
      </c>
      <c r="F18" s="8" t="str">
        <f t="shared" si="2"/>
        <v>513024********3985</v>
      </c>
      <c r="G18" s="9" t="str">
        <f t="shared" si="3"/>
        <v>187****7325</v>
      </c>
      <c r="H18" s="11">
        <v>18781847325</v>
      </c>
      <c r="I18" s="21">
        <v>1600</v>
      </c>
      <c r="J18" s="21">
        <v>1600</v>
      </c>
      <c r="K18" s="5" t="s">
        <v>14</v>
      </c>
      <c r="L18" s="22"/>
    </row>
    <row r="19" s="1" customFormat="1" ht="25" customHeight="1" spans="1:12">
      <c r="A19" s="5">
        <v>16</v>
      </c>
      <c r="B19" s="11" t="s">
        <v>43</v>
      </c>
      <c r="C19" s="7" t="str">
        <f t="shared" si="0"/>
        <v>女</v>
      </c>
      <c r="D19" s="7">
        <f ca="1" t="shared" si="1"/>
        <v>58</v>
      </c>
      <c r="E19" s="26" t="s">
        <v>44</v>
      </c>
      <c r="F19" s="8" t="str">
        <f t="shared" si="2"/>
        <v>513024********3965</v>
      </c>
      <c r="G19" s="9" t="str">
        <f t="shared" si="3"/>
        <v>139****4949</v>
      </c>
      <c r="H19" s="11">
        <v>13982874949</v>
      </c>
      <c r="I19" s="21">
        <v>1600</v>
      </c>
      <c r="J19" s="21">
        <v>1600</v>
      </c>
      <c r="K19" s="5" t="s">
        <v>14</v>
      </c>
      <c r="L19" s="22"/>
    </row>
    <row r="20" s="1" customFormat="1" ht="25" customHeight="1" spans="1:12">
      <c r="A20" s="5">
        <v>17</v>
      </c>
      <c r="B20" s="11" t="s">
        <v>45</v>
      </c>
      <c r="C20" s="7" t="str">
        <f t="shared" si="0"/>
        <v>女</v>
      </c>
      <c r="D20" s="7">
        <f ca="1" t="shared" si="1"/>
        <v>58</v>
      </c>
      <c r="E20" s="26" t="s">
        <v>46</v>
      </c>
      <c r="F20" s="8" t="str">
        <f t="shared" si="2"/>
        <v>513024********3966</v>
      </c>
      <c r="G20" s="9" t="str">
        <f t="shared" si="3"/>
        <v>177****8319</v>
      </c>
      <c r="H20" s="11">
        <v>17738638319</v>
      </c>
      <c r="I20" s="21">
        <v>1600</v>
      </c>
      <c r="J20" s="21">
        <v>1600</v>
      </c>
      <c r="K20" s="5" t="s">
        <v>14</v>
      </c>
      <c r="L20" s="22"/>
    </row>
    <row r="21" s="1" customFormat="1" ht="25" customHeight="1" spans="1:12">
      <c r="A21" s="5">
        <v>18</v>
      </c>
      <c r="B21" s="6" t="s">
        <v>47</v>
      </c>
      <c r="C21" s="7" t="str">
        <f t="shared" si="0"/>
        <v>男</v>
      </c>
      <c r="D21" s="7">
        <f ca="1" t="shared" si="1"/>
        <v>36</v>
      </c>
      <c r="E21" s="25" t="s">
        <v>48</v>
      </c>
      <c r="F21" s="8" t="str">
        <f t="shared" si="2"/>
        <v>513002********3957</v>
      </c>
      <c r="G21" s="9" t="str">
        <f t="shared" si="3"/>
        <v>182****4090</v>
      </c>
      <c r="H21" s="6">
        <v>18228614090</v>
      </c>
      <c r="I21" s="21">
        <v>1600</v>
      </c>
      <c r="J21" s="21">
        <v>1600</v>
      </c>
      <c r="K21" s="5" t="s">
        <v>14</v>
      </c>
      <c r="L21" s="22"/>
    </row>
    <row r="22" s="1" customFormat="1" ht="25" customHeight="1" spans="1:12">
      <c r="A22" s="5">
        <v>19</v>
      </c>
      <c r="B22" s="11" t="s">
        <v>49</v>
      </c>
      <c r="C22" s="7" t="str">
        <f t="shared" si="0"/>
        <v>女</v>
      </c>
      <c r="D22" s="7">
        <f ca="1" t="shared" si="1"/>
        <v>58</v>
      </c>
      <c r="E22" s="25" t="s">
        <v>50</v>
      </c>
      <c r="F22" s="8" t="str">
        <f t="shared" si="2"/>
        <v>513024********3969</v>
      </c>
      <c r="G22" s="9" t="str">
        <f t="shared" si="3"/>
        <v>138****9643</v>
      </c>
      <c r="H22" s="11">
        <v>13805059643</v>
      </c>
      <c r="I22" s="21">
        <v>1600</v>
      </c>
      <c r="J22" s="21">
        <v>1600</v>
      </c>
      <c r="K22" s="5" t="s">
        <v>14</v>
      </c>
      <c r="L22" s="22"/>
    </row>
    <row r="23" s="1" customFormat="1" ht="25" customHeight="1" spans="1:12">
      <c r="A23" s="5">
        <v>20</v>
      </c>
      <c r="B23" s="11" t="s">
        <v>51</v>
      </c>
      <c r="C23" s="13" t="str">
        <f t="shared" si="0"/>
        <v>女</v>
      </c>
      <c r="D23" s="13">
        <f ca="1" t="shared" si="1"/>
        <v>23</v>
      </c>
      <c r="E23" s="26" t="s">
        <v>52</v>
      </c>
      <c r="F23" s="8" t="str">
        <f t="shared" si="2"/>
        <v>511781********3968</v>
      </c>
      <c r="G23" s="9" t="str">
        <f t="shared" si="3"/>
        <v>188****9462</v>
      </c>
      <c r="H23" s="11">
        <v>18884369462</v>
      </c>
      <c r="I23" s="21">
        <v>1600</v>
      </c>
      <c r="J23" s="21">
        <v>1600</v>
      </c>
      <c r="K23" s="5" t="s">
        <v>14</v>
      </c>
      <c r="L23" s="23"/>
    </row>
    <row r="24" s="1" customFormat="1" ht="25" customHeight="1" spans="1:12">
      <c r="A24" s="5">
        <v>21</v>
      </c>
      <c r="B24" s="11" t="s">
        <v>53</v>
      </c>
      <c r="C24" s="7" t="str">
        <f t="shared" si="0"/>
        <v>男</v>
      </c>
      <c r="D24" s="7">
        <f ca="1" t="shared" si="1"/>
        <v>54</v>
      </c>
      <c r="E24" s="25" t="s">
        <v>54</v>
      </c>
      <c r="F24" s="8" t="str">
        <f t="shared" si="2"/>
        <v>513028********8319</v>
      </c>
      <c r="G24" s="9" t="str">
        <f t="shared" si="3"/>
        <v>136****0176</v>
      </c>
      <c r="H24" s="11">
        <v>13641410176</v>
      </c>
      <c r="I24" s="21">
        <v>1600</v>
      </c>
      <c r="J24" s="21">
        <v>1600</v>
      </c>
      <c r="K24" s="5" t="s">
        <v>14</v>
      </c>
      <c r="L24" s="22"/>
    </row>
    <row r="25" s="1" customFormat="1" ht="25" customHeight="1" spans="1:12">
      <c r="A25" s="5">
        <v>22</v>
      </c>
      <c r="B25" s="6" t="s">
        <v>55</v>
      </c>
      <c r="C25" s="7" t="str">
        <f t="shared" si="0"/>
        <v>女</v>
      </c>
      <c r="D25" s="7">
        <f ca="1" t="shared" si="1"/>
        <v>49</v>
      </c>
      <c r="E25" s="6" t="s">
        <v>56</v>
      </c>
      <c r="F25" s="8" t="str">
        <f t="shared" si="2"/>
        <v>513024********416X</v>
      </c>
      <c r="G25" s="9" t="str">
        <f t="shared" si="3"/>
        <v>189****5621</v>
      </c>
      <c r="H25" s="6">
        <v>18982825621</v>
      </c>
      <c r="I25" s="21">
        <v>1600</v>
      </c>
      <c r="J25" s="21">
        <v>1600</v>
      </c>
      <c r="K25" s="5" t="s">
        <v>14</v>
      </c>
      <c r="L25" s="22"/>
    </row>
    <row r="26" s="1" customFormat="1" ht="25" customHeight="1" spans="1:12">
      <c r="A26" s="5">
        <v>23</v>
      </c>
      <c r="B26" s="6" t="s">
        <v>57</v>
      </c>
      <c r="C26" s="7" t="str">
        <f t="shared" si="0"/>
        <v>男</v>
      </c>
      <c r="D26" s="7">
        <f ca="1" t="shared" si="1"/>
        <v>40</v>
      </c>
      <c r="E26" s="25" t="s">
        <v>58</v>
      </c>
      <c r="F26" s="8" t="str">
        <f t="shared" si="2"/>
        <v>513002********3956</v>
      </c>
      <c r="G26" s="9" t="str">
        <f t="shared" si="3"/>
        <v>187****7337</v>
      </c>
      <c r="H26" s="6">
        <v>18781857337</v>
      </c>
      <c r="I26" s="21">
        <v>1600</v>
      </c>
      <c r="J26" s="21">
        <v>1600</v>
      </c>
      <c r="K26" s="5" t="s">
        <v>14</v>
      </c>
      <c r="L26" s="22"/>
    </row>
    <row r="27" s="1" customFormat="1" ht="25" customHeight="1" spans="1:12">
      <c r="A27" s="5">
        <v>24</v>
      </c>
      <c r="B27" s="6" t="s">
        <v>59</v>
      </c>
      <c r="C27" s="7" t="str">
        <f t="shared" si="0"/>
        <v>女</v>
      </c>
      <c r="D27" s="7">
        <f ca="1" t="shared" si="1"/>
        <v>55</v>
      </c>
      <c r="E27" s="25" t="s">
        <v>60</v>
      </c>
      <c r="F27" s="8" t="str">
        <f t="shared" si="2"/>
        <v>513024********3966</v>
      </c>
      <c r="G27" s="9" t="str">
        <f t="shared" si="3"/>
        <v>158****0995</v>
      </c>
      <c r="H27" s="6">
        <v>15881800995</v>
      </c>
      <c r="I27" s="21">
        <v>1600</v>
      </c>
      <c r="J27" s="21">
        <v>1600</v>
      </c>
      <c r="K27" s="5" t="s">
        <v>14</v>
      </c>
      <c r="L27" s="22"/>
    </row>
    <row r="28" s="1" customFormat="1" ht="25" customHeight="1" spans="1:12">
      <c r="A28" s="5">
        <v>25</v>
      </c>
      <c r="B28" s="14" t="s">
        <v>61</v>
      </c>
      <c r="C28" s="7" t="str">
        <f t="shared" si="0"/>
        <v>女</v>
      </c>
      <c r="D28" s="7">
        <f ca="1" t="shared" si="1"/>
        <v>55</v>
      </c>
      <c r="E28" s="15" t="s">
        <v>62</v>
      </c>
      <c r="F28" s="8" t="str">
        <f t="shared" si="2"/>
        <v>513024********3962</v>
      </c>
      <c r="G28" s="9" t="str">
        <f t="shared" si="3"/>
        <v>182****8263</v>
      </c>
      <c r="H28" s="16">
        <v>18282248263</v>
      </c>
      <c r="I28" s="21">
        <v>1600</v>
      </c>
      <c r="J28" s="21">
        <v>1600</v>
      </c>
      <c r="K28" s="5" t="s">
        <v>14</v>
      </c>
      <c r="L28" s="22"/>
    </row>
    <row r="29" s="1" customFormat="1" ht="25" customHeight="1" spans="1:12">
      <c r="A29" s="5">
        <v>26</v>
      </c>
      <c r="B29" s="12" t="s">
        <v>63</v>
      </c>
      <c r="C29" s="7" t="str">
        <f t="shared" si="0"/>
        <v>女</v>
      </c>
      <c r="D29" s="7">
        <f ca="1" t="shared" si="1"/>
        <v>54</v>
      </c>
      <c r="E29" s="17" t="s">
        <v>64</v>
      </c>
      <c r="F29" s="8" t="str">
        <f t="shared" si="2"/>
        <v>513024********396X</v>
      </c>
      <c r="G29" s="9" t="str">
        <f t="shared" si="3"/>
        <v>134****3227</v>
      </c>
      <c r="H29" s="18">
        <v>13458183227</v>
      </c>
      <c r="I29" s="21">
        <v>1600</v>
      </c>
      <c r="J29" s="21">
        <v>1600</v>
      </c>
      <c r="K29" s="5" t="s">
        <v>14</v>
      </c>
      <c r="L29" s="22"/>
    </row>
    <row r="30" s="1" customFormat="1" ht="25" customHeight="1" spans="1:12">
      <c r="A30" s="5">
        <v>27</v>
      </c>
      <c r="B30" s="14" t="s">
        <v>65</v>
      </c>
      <c r="C30" s="7" t="str">
        <f t="shared" si="0"/>
        <v>女</v>
      </c>
      <c r="D30" s="7">
        <f ca="1" t="shared" si="1"/>
        <v>50</v>
      </c>
      <c r="E30" s="15" t="s">
        <v>66</v>
      </c>
      <c r="F30" s="8" t="str">
        <f t="shared" si="2"/>
        <v>513024********3986</v>
      </c>
      <c r="G30" s="9" t="str">
        <f t="shared" si="3"/>
        <v>159****4691</v>
      </c>
      <c r="H30" s="14">
        <v>15984794691</v>
      </c>
      <c r="I30" s="21">
        <v>1600</v>
      </c>
      <c r="J30" s="21">
        <v>1600</v>
      </c>
      <c r="K30" s="5" t="s">
        <v>14</v>
      </c>
      <c r="L30" s="22"/>
    </row>
    <row r="31" s="1" customFormat="1" ht="25" customHeight="1" spans="1:12">
      <c r="A31" s="5">
        <v>28</v>
      </c>
      <c r="B31" s="14" t="s">
        <v>67</v>
      </c>
      <c r="C31" s="7" t="str">
        <f t="shared" si="0"/>
        <v>女</v>
      </c>
      <c r="D31" s="7">
        <f ca="1" t="shared" si="1"/>
        <v>19</v>
      </c>
      <c r="E31" s="15" t="s">
        <v>68</v>
      </c>
      <c r="F31" s="8" t="str">
        <f t="shared" si="2"/>
        <v>511781********3968</v>
      </c>
      <c r="G31" s="9" t="str">
        <f t="shared" si="3"/>
        <v>177****2373</v>
      </c>
      <c r="H31" s="14">
        <v>17711232373</v>
      </c>
      <c r="I31" s="21">
        <v>1600</v>
      </c>
      <c r="J31" s="21">
        <v>1600</v>
      </c>
      <c r="K31" s="5" t="s">
        <v>14</v>
      </c>
      <c r="L31" s="22"/>
    </row>
    <row r="32" s="1" customFormat="1" ht="25" customHeight="1" spans="1:12">
      <c r="A32" s="5">
        <v>29</v>
      </c>
      <c r="B32" s="12" t="s">
        <v>69</v>
      </c>
      <c r="C32" s="7" t="str">
        <f t="shared" si="0"/>
        <v>女</v>
      </c>
      <c r="D32" s="7">
        <f ca="1" t="shared" si="1"/>
        <v>57</v>
      </c>
      <c r="E32" s="15" t="s">
        <v>70</v>
      </c>
      <c r="F32" s="8" t="str">
        <f t="shared" si="2"/>
        <v>513024********3969</v>
      </c>
      <c r="G32" s="9" t="str">
        <f t="shared" si="3"/>
        <v>182****6446</v>
      </c>
      <c r="H32" s="14">
        <v>18228686446</v>
      </c>
      <c r="I32" s="21">
        <v>1600</v>
      </c>
      <c r="J32" s="21">
        <v>1600</v>
      </c>
      <c r="K32" s="5" t="s">
        <v>14</v>
      </c>
      <c r="L32" s="22"/>
    </row>
    <row r="33" s="1" customFormat="1" ht="29" customHeight="1" spans="1:12">
      <c r="A33" s="19" t="s">
        <v>71</v>
      </c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4"/>
    </row>
  </sheetData>
  <mergeCells count="3">
    <mergeCell ref="A1:L1"/>
    <mergeCell ref="A2:L2"/>
    <mergeCell ref="A33:L33"/>
  </mergeCells>
  <conditionalFormatting sqref="B14">
    <cfRule type="duplicateValues" dxfId="0" priority="26"/>
    <cfRule type="duplicateValues" dxfId="0" priority="25"/>
    <cfRule type="duplicateValues" dxfId="0" priority="24"/>
  </conditionalFormatting>
  <conditionalFormatting sqref="B16">
    <cfRule type="duplicateValues" dxfId="0" priority="22"/>
  </conditionalFormatting>
  <conditionalFormatting sqref="B22">
    <cfRule type="duplicateValues" dxfId="0" priority="15"/>
  </conditionalFormatting>
  <conditionalFormatting sqref="B23">
    <cfRule type="duplicateValues" dxfId="0" priority="16"/>
  </conditionalFormatting>
  <conditionalFormatting sqref="B4:B10">
    <cfRule type="duplicateValues" dxfId="0" priority="32"/>
    <cfRule type="duplicateValues" dxfId="0" priority="31"/>
    <cfRule type="duplicateValues" dxfId="0" priority="30"/>
  </conditionalFormatting>
  <conditionalFormatting sqref="B11:B13">
    <cfRule type="duplicateValues" dxfId="0" priority="29"/>
    <cfRule type="duplicateValues" dxfId="0" priority="28"/>
    <cfRule type="duplicateValues" dxfId="0" priority="27"/>
  </conditionalFormatting>
  <conditionalFormatting sqref="B15:B19">
    <cfRule type="duplicateValues" dxfId="0" priority="21"/>
    <cfRule type="duplicateValues" dxfId="0" priority="20"/>
  </conditionalFormatting>
  <conditionalFormatting sqref="B20:B21">
    <cfRule type="duplicateValues" dxfId="0" priority="19"/>
    <cfRule type="duplicateValues" dxfId="0" priority="18"/>
    <cfRule type="duplicateValues" dxfId="0" priority="17"/>
  </conditionalFormatting>
  <conditionalFormatting sqref="B22:B23">
    <cfRule type="duplicateValues" dxfId="0" priority="14"/>
    <cfRule type="duplicateValues" dxfId="0" priority="13"/>
  </conditionalFormatting>
  <conditionalFormatting sqref="B24:B25">
    <cfRule type="duplicateValues" dxfId="0" priority="12"/>
    <cfRule type="duplicateValues" dxfId="0" priority="11"/>
    <cfRule type="duplicateValues" dxfId="0" priority="10"/>
  </conditionalFormatting>
  <conditionalFormatting sqref="B26:B27">
    <cfRule type="duplicateValues" dxfId="0" priority="9"/>
    <cfRule type="duplicateValues" dxfId="0" priority="8"/>
    <cfRule type="duplicateValues" dxfId="0" priority="7"/>
  </conditionalFormatting>
  <conditionalFormatting sqref="B28:B29">
    <cfRule type="duplicateValues" dxfId="0" priority="6"/>
    <cfRule type="duplicateValues" dxfId="0" priority="5"/>
    <cfRule type="duplicateValues" dxfId="0" priority="4"/>
  </conditionalFormatting>
  <conditionalFormatting sqref="B30:B32">
    <cfRule type="duplicateValues" dxfId="0" priority="3"/>
    <cfRule type="duplicateValues" dxfId="0" priority="2"/>
    <cfRule type="duplicateValues" dxfId="0" priority="1"/>
  </conditionalFormatting>
  <conditionalFormatting sqref="B15 B17:B19">
    <cfRule type="duplicateValues" dxfId="0" priority="23"/>
  </conditionalFormatting>
  <printOptions horizontalCentered="1"/>
  <pageMargins left="0.590277777777778" right="0.590277777777778" top="0.786805555555556" bottom="0.590277777777778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WPS_1702458489</cp:lastModifiedBy>
  <dcterms:created xsi:type="dcterms:W3CDTF">2023-05-12T11:15:00Z</dcterms:created>
  <dcterms:modified xsi:type="dcterms:W3CDTF">2024-12-20T04:10:13Z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BAAB4685C7194D4A9B6312138FB178ED_12</vt:lpwstr>
  </property>
</Properties>
</file>